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105" windowWidth="14805" windowHeight="7410" activeTab="6"/>
  </bookViews>
  <sheets>
    <sheet name="日本酒" sheetId="2" r:id="rId1"/>
    <sheet name="酒米について (4)" sheetId="15" r:id="rId2"/>
    <sheet name="Sheet1" sheetId="16" r:id="rId3"/>
    <sheet name="酒資格" sheetId="21" r:id="rId4"/>
    <sheet name="漫画" sheetId="22" r:id="rId5"/>
    <sheet name="酒屋" sheetId="23" r:id="rId6"/>
    <sheet name="Sheet4" sheetId="24" r:id="rId7"/>
    <sheet name="奈良　酒の神様" sheetId="25" r:id="rId8"/>
    <sheet name="京都　酒の神様" sheetId="27" r:id="rId9"/>
    <sheet name="Sheet3" sheetId="28" r:id="rId10"/>
  </sheets>
  <definedNames>
    <definedName name="_xlnm._FilterDatabase" localSheetId="5" hidden="1">酒屋!$A$2:$X$47</definedName>
    <definedName name="_xlnm._FilterDatabase" localSheetId="0" hidden="1">日本酒!$A$3:$AB$184</definedName>
    <definedName name="_xlnm.Print_Area" localSheetId="6">Sheet4!$A$1:$O$44</definedName>
  </definedNames>
  <calcPr calcId="145621"/>
</workbook>
</file>

<file path=xl/calcChain.xml><?xml version="1.0" encoding="utf-8"?>
<calcChain xmlns="http://schemas.openxmlformats.org/spreadsheetml/2006/main">
  <c r="K19" i="24" l="1"/>
  <c r="N27" i="24"/>
  <c r="N13" i="24"/>
  <c r="M3" i="24"/>
  <c r="M10" i="24"/>
  <c r="M9" i="24"/>
  <c r="M8" i="24"/>
  <c r="M7" i="24"/>
  <c r="M6" i="24"/>
  <c r="M21" i="24"/>
  <c r="M22" i="24"/>
  <c r="M23" i="24"/>
  <c r="M24" i="24"/>
  <c r="M25" i="24"/>
  <c r="M26" i="24"/>
  <c r="M27" i="24"/>
  <c r="M28" i="24"/>
  <c r="M18" i="24"/>
  <c r="M17" i="24"/>
  <c r="M16" i="24"/>
  <c r="M15" i="24"/>
  <c r="M5" i="24"/>
  <c r="M4" i="24"/>
  <c r="M19" i="24" l="1"/>
  <c r="M11" i="24"/>
  <c r="M29" i="24"/>
  <c r="E47" i="23"/>
  <c r="F47" i="23"/>
  <c r="G47" i="23"/>
  <c r="H47" i="23"/>
  <c r="I47" i="23"/>
  <c r="J47" i="23"/>
  <c r="K47" i="23"/>
  <c r="L47" i="23"/>
  <c r="M47" i="23"/>
  <c r="N47" i="23"/>
  <c r="O47" i="23"/>
  <c r="P47" i="23"/>
  <c r="R47" i="23"/>
  <c r="S47" i="23"/>
  <c r="T47" i="23"/>
  <c r="U47" i="23"/>
  <c r="V47" i="23"/>
  <c r="W47" i="23"/>
  <c r="X47" i="23"/>
  <c r="D47" i="23"/>
  <c r="Q17" i="23"/>
  <c r="Q32" i="23"/>
  <c r="Q3" i="23"/>
  <c r="Q20" i="23"/>
  <c r="H44" i="24" l="1"/>
  <c r="F3" i="24"/>
  <c r="G3" i="24" s="1"/>
  <c r="G4" i="24" s="1"/>
  <c r="G5" i="24" s="1"/>
  <c r="G6" i="24" s="1"/>
  <c r="G7" i="24" s="1"/>
  <c r="G8" i="24" s="1"/>
  <c r="G9" i="24" s="1"/>
  <c r="G10" i="24" s="1"/>
  <c r="G11" i="24" s="1"/>
  <c r="Q4" i="23"/>
  <c r="Q28" i="23"/>
  <c r="Q5" i="23"/>
  <c r="Q15" i="23"/>
  <c r="G12" i="24" l="1"/>
  <c r="G13" i="24" s="1"/>
  <c r="G14" i="24" s="1"/>
  <c r="G15" i="24" s="1"/>
  <c r="G16" i="24" s="1"/>
  <c r="G17" i="24" s="1"/>
  <c r="G18" i="24" s="1"/>
  <c r="G19" i="24" s="1"/>
  <c r="G20" i="24" s="1"/>
  <c r="G21" i="24" s="1"/>
  <c r="G22" i="24" s="1"/>
  <c r="G23" i="24" s="1"/>
  <c r="G24" i="24" s="1"/>
  <c r="G25" i="24" s="1"/>
  <c r="G26" i="24" s="1"/>
  <c r="G27" i="24" s="1"/>
  <c r="G28" i="24" s="1"/>
  <c r="G29" i="24" s="1"/>
  <c r="G30" i="24" s="1"/>
  <c r="G31" i="24" s="1"/>
  <c r="G32" i="24" s="1"/>
  <c r="G33" i="24" s="1"/>
  <c r="G34" i="24" s="1"/>
  <c r="G35" i="24" s="1"/>
  <c r="G36" i="24" s="1"/>
  <c r="G37" i="24" s="1"/>
  <c r="G38" i="24" s="1"/>
  <c r="G39" i="24" s="1"/>
  <c r="G40" i="24" s="1"/>
  <c r="G41" i="24" s="1"/>
  <c r="G42" i="24" s="1"/>
  <c r="G43" i="24" s="1"/>
  <c r="Q39" i="23"/>
  <c r="Q31" i="23"/>
  <c r="Q24" i="23"/>
  <c r="Q19" i="23"/>
  <c r="Q14" i="23"/>
  <c r="Q37" i="23"/>
  <c r="Q7" i="23"/>
  <c r="Q29" i="23"/>
  <c r="Q11" i="23"/>
  <c r="Q9" i="23"/>
  <c r="Q16" i="23"/>
  <c r="Q25" i="23"/>
  <c r="Q23" i="23"/>
  <c r="Q22" i="23"/>
  <c r="Q6" i="23"/>
  <c r="Q18" i="23"/>
  <c r="Q26" i="23"/>
  <c r="Q44" i="23"/>
  <c r="Q21" i="23"/>
  <c r="Q35" i="23"/>
  <c r="Q38" i="23"/>
  <c r="Q45" i="23"/>
  <c r="Q36" i="23"/>
  <c r="Q46" i="23"/>
  <c r="Q30" i="23"/>
  <c r="Q40" i="23"/>
  <c r="Q33" i="23"/>
  <c r="Q34" i="23"/>
  <c r="Q27" i="23"/>
  <c r="Q43" i="23"/>
  <c r="Q41" i="23"/>
  <c r="Q42" i="23"/>
  <c r="Q13" i="23"/>
  <c r="Q8" i="23"/>
  <c r="Q10" i="23"/>
  <c r="Q12" i="23"/>
  <c r="Q47" i="23" l="1"/>
  <c r="K2" i="2"/>
</calcChain>
</file>

<file path=xl/sharedStrings.xml><?xml version="1.0" encoding="utf-8"?>
<sst xmlns="http://schemas.openxmlformats.org/spreadsheetml/2006/main" count="2788" uniqueCount="997">
  <si>
    <t>銘柄</t>
    <rPh sb="0" eb="2">
      <t>メイガラ</t>
    </rPh>
    <phoneticPr fontId="2"/>
  </si>
  <si>
    <t>澤の花　夕涼み</t>
    <rPh sb="0" eb="1">
      <t>サワ</t>
    </rPh>
    <rPh sb="2" eb="3">
      <t>ハナ</t>
    </rPh>
    <rPh sb="4" eb="6">
      <t>ユウスズ</t>
    </rPh>
    <phoneticPr fontId="2"/>
  </si>
  <si>
    <t>純米吟醸</t>
    <rPh sb="0" eb="2">
      <t>ジュンマイ</t>
    </rPh>
    <rPh sb="2" eb="4">
      <t>ギンジョウ</t>
    </rPh>
    <phoneticPr fontId="2"/>
  </si>
  <si>
    <t>伴野酒造</t>
    <rPh sb="0" eb="2">
      <t>ハンノ</t>
    </rPh>
    <rPh sb="2" eb="4">
      <t>シュゾウ</t>
    </rPh>
    <phoneticPr fontId="2"/>
  </si>
  <si>
    <t>製造者</t>
    <rPh sb="0" eb="3">
      <t>セイゾウシャ</t>
    </rPh>
    <phoneticPr fontId="2"/>
  </si>
  <si>
    <t>楽器正宗　中取り</t>
    <rPh sb="0" eb="2">
      <t>ガッキ</t>
    </rPh>
    <rPh sb="2" eb="4">
      <t>マサムネ</t>
    </rPh>
    <rPh sb="5" eb="6">
      <t>ナカ</t>
    </rPh>
    <rPh sb="6" eb="7">
      <t>ト</t>
    </rPh>
    <phoneticPr fontId="2"/>
  </si>
  <si>
    <t>透明</t>
    <rPh sb="0" eb="2">
      <t>トウメイ</t>
    </rPh>
    <phoneticPr fontId="2"/>
  </si>
  <si>
    <t>香り</t>
    <rPh sb="0" eb="1">
      <t>カオ</t>
    </rPh>
    <phoneticPr fontId="2"/>
  </si>
  <si>
    <t>果実系</t>
    <rPh sb="0" eb="2">
      <t>カジツ</t>
    </rPh>
    <rPh sb="2" eb="3">
      <t>ケイ</t>
    </rPh>
    <phoneticPr fontId="2"/>
  </si>
  <si>
    <t>色沢濃厚</t>
    <rPh sb="0" eb="1">
      <t>イロ</t>
    </rPh>
    <rPh sb="1" eb="2">
      <t>サワ</t>
    </rPh>
    <rPh sb="2" eb="4">
      <t>ノウコウ</t>
    </rPh>
    <phoneticPr fontId="2"/>
  </si>
  <si>
    <t>金額</t>
    <rPh sb="0" eb="2">
      <t>キンガク</t>
    </rPh>
    <phoneticPr fontId="2"/>
  </si>
  <si>
    <t>備考</t>
    <rPh sb="0" eb="2">
      <t>ビコウ</t>
    </rPh>
    <phoneticPr fontId="2"/>
  </si>
  <si>
    <t>若波　TYPE-FY2</t>
    <rPh sb="0" eb="2">
      <t>ワカナミ</t>
    </rPh>
    <phoneticPr fontId="2"/>
  </si>
  <si>
    <t>若波酒造合名会社</t>
    <rPh sb="0" eb="2">
      <t>ワカナミ</t>
    </rPh>
    <rPh sb="2" eb="4">
      <t>シュゾウ</t>
    </rPh>
    <rPh sb="4" eb="6">
      <t>ゴウメイ</t>
    </rPh>
    <rPh sb="6" eb="8">
      <t>ガイシャ</t>
    </rPh>
    <phoneticPr fontId="2"/>
  </si>
  <si>
    <t>精米歩合</t>
    <rPh sb="0" eb="2">
      <t>セイマイ</t>
    </rPh>
    <rPh sb="2" eb="4">
      <t>ブアイ</t>
    </rPh>
    <phoneticPr fontId="2"/>
  </si>
  <si>
    <t>米</t>
    <rPh sb="0" eb="1">
      <t>コメ</t>
    </rPh>
    <phoneticPr fontId="2"/>
  </si>
  <si>
    <t>夢の香</t>
    <rPh sb="0" eb="1">
      <t>ユメ</t>
    </rPh>
    <rPh sb="2" eb="3">
      <t>カオ</t>
    </rPh>
    <phoneticPr fontId="2"/>
  </si>
  <si>
    <t>米（福岡県産）</t>
    <rPh sb="0" eb="1">
      <t>コメ</t>
    </rPh>
    <rPh sb="2" eb="5">
      <t>フクオカケン</t>
    </rPh>
    <rPh sb="5" eb="6">
      <t>サン</t>
    </rPh>
    <phoneticPr fontId="2"/>
  </si>
  <si>
    <t>甘味/苦味</t>
    <rPh sb="0" eb="2">
      <t>アマミ</t>
    </rPh>
    <rPh sb="3" eb="5">
      <t>ニガミ</t>
    </rPh>
    <phoneticPr fontId="2"/>
  </si>
  <si>
    <t>信濃鶴</t>
    <rPh sb="0" eb="2">
      <t>シナノ</t>
    </rPh>
    <rPh sb="2" eb="3">
      <t>ツル</t>
    </rPh>
    <phoneticPr fontId="2"/>
  </si>
  <si>
    <t>酒造株式会社　長生社</t>
    <rPh sb="0" eb="2">
      <t>サカゾウ</t>
    </rPh>
    <rPh sb="2" eb="6">
      <t>カブシキガイシャ</t>
    </rPh>
    <rPh sb="7" eb="9">
      <t>チョウセイ</t>
    </rPh>
    <rPh sb="9" eb="10">
      <t>シャ</t>
    </rPh>
    <phoneticPr fontId="2"/>
  </si>
  <si>
    <t>長野県産</t>
    <rPh sb="0" eb="3">
      <t>ナガノケン</t>
    </rPh>
    <rPh sb="3" eb="4">
      <t>サン</t>
    </rPh>
    <phoneticPr fontId="2"/>
  </si>
  <si>
    <t>果実系/花系</t>
    <rPh sb="0" eb="2">
      <t>カジツ</t>
    </rPh>
    <rPh sb="2" eb="3">
      <t>ケイ</t>
    </rPh>
    <rPh sb="4" eb="5">
      <t>ハナ</t>
    </rPh>
    <rPh sb="5" eb="6">
      <t>ケイ</t>
    </rPh>
    <phoneticPr fontId="2"/>
  </si>
  <si>
    <t>国産</t>
    <rPh sb="0" eb="2">
      <t>コクサン</t>
    </rPh>
    <phoneticPr fontId="2"/>
  </si>
  <si>
    <t>しもふりロ万</t>
    <rPh sb="5" eb="6">
      <t>マン</t>
    </rPh>
    <phoneticPr fontId="2"/>
  </si>
  <si>
    <t>花泉酒造合名会社</t>
    <rPh sb="0" eb="2">
      <t>ハナイズミ</t>
    </rPh>
    <rPh sb="2" eb="4">
      <t>シュゾウ</t>
    </rPh>
    <rPh sb="4" eb="6">
      <t>ゴウメイ</t>
    </rPh>
    <rPh sb="6" eb="8">
      <t>ガイシャ</t>
    </rPh>
    <phoneticPr fontId="2"/>
  </si>
  <si>
    <t>NOGUCHINAOHIKO　SAKE　INSTITUTE</t>
    <phoneticPr fontId="2"/>
  </si>
  <si>
    <t>㈱農口尚彦研究所</t>
    <rPh sb="1" eb="2">
      <t>ノウ</t>
    </rPh>
    <rPh sb="2" eb="3">
      <t>クチ</t>
    </rPh>
    <rPh sb="3" eb="5">
      <t>ナオヒコ</t>
    </rPh>
    <rPh sb="5" eb="8">
      <t>ケンキュウジョ</t>
    </rPh>
    <phoneticPr fontId="2"/>
  </si>
  <si>
    <t>無濾過生原酒</t>
    <rPh sb="0" eb="3">
      <t>ムロカ</t>
    </rPh>
    <rPh sb="3" eb="4">
      <t>ナマ</t>
    </rPh>
    <rPh sb="4" eb="6">
      <t>ゲンシュ</t>
    </rPh>
    <phoneticPr fontId="2"/>
  </si>
  <si>
    <t>分類</t>
    <rPh sb="0" eb="2">
      <t>ブンルイ</t>
    </rPh>
    <phoneticPr fontId="2"/>
  </si>
  <si>
    <t>一ロ万</t>
    <rPh sb="0" eb="1">
      <t>ヒト</t>
    </rPh>
    <rPh sb="2" eb="3">
      <t>マン</t>
    </rPh>
    <phoneticPr fontId="2"/>
  </si>
  <si>
    <t>豊盃</t>
    <rPh sb="0" eb="2">
      <t>ホウハイ</t>
    </rPh>
    <phoneticPr fontId="2"/>
  </si>
  <si>
    <t>三浦酒造株式会社</t>
    <rPh sb="0" eb="2">
      <t>ミウラ</t>
    </rPh>
    <rPh sb="2" eb="4">
      <t>シュゾウ</t>
    </rPh>
    <rPh sb="4" eb="8">
      <t>カブシキガイシャ</t>
    </rPh>
    <phoneticPr fontId="2"/>
  </si>
  <si>
    <t>黒龍　龍</t>
    <rPh sb="0" eb="2">
      <t>コクリュウ</t>
    </rPh>
    <rPh sb="3" eb="4">
      <t>リュウ</t>
    </rPh>
    <phoneticPr fontId="2"/>
  </si>
  <si>
    <t>醸し人九平次　別誂</t>
    <rPh sb="0" eb="1">
      <t>カモ</t>
    </rPh>
    <rPh sb="2" eb="3">
      <t>ヒト</t>
    </rPh>
    <rPh sb="3" eb="4">
      <t>ク</t>
    </rPh>
    <rPh sb="4" eb="6">
      <t>ヘイジ</t>
    </rPh>
    <rPh sb="7" eb="9">
      <t>ベツアツラ</t>
    </rPh>
    <phoneticPr fontId="2"/>
  </si>
  <si>
    <t>純米大吟醸</t>
    <rPh sb="0" eb="5">
      <t>ジュンマイダイギンジョウ</t>
    </rPh>
    <phoneticPr fontId="2"/>
  </si>
  <si>
    <t>㈱萬乗醸造</t>
    <rPh sb="1" eb="2">
      <t>ヨロズ</t>
    </rPh>
    <rPh sb="2" eb="3">
      <t>ジョウ</t>
    </rPh>
    <rPh sb="3" eb="5">
      <t>ジョウゾウ</t>
    </rPh>
    <phoneticPr fontId="2"/>
  </si>
  <si>
    <t>黒龍酒造</t>
    <rPh sb="0" eb="2">
      <t>コクリュウ</t>
    </rPh>
    <rPh sb="2" eb="4">
      <t>シュゾウ</t>
    </rPh>
    <phoneticPr fontId="2"/>
  </si>
  <si>
    <t>山田錦</t>
    <rPh sb="0" eb="3">
      <t>ヤマダニシキ</t>
    </rPh>
    <phoneticPr fontId="2"/>
  </si>
  <si>
    <t>山形正宗　夏の純米　深夜の部　2021　アベック誕生</t>
    <rPh sb="0" eb="4">
      <t>ヤマガタマサムネ</t>
    </rPh>
    <phoneticPr fontId="2"/>
  </si>
  <si>
    <t>水戸部酒造</t>
  </si>
  <si>
    <t>出羽燦々</t>
    <rPh sb="0" eb="2">
      <t>デバ</t>
    </rPh>
    <rPh sb="2" eb="4">
      <t>サンサン</t>
    </rPh>
    <phoneticPr fontId="2"/>
  </si>
  <si>
    <t>角右衛門　夏酒　純米吟醸　荒責混和しろくまラベル</t>
  </si>
  <si>
    <t>美山錦</t>
    <rPh sb="0" eb="3">
      <t>ミヤマニシキ</t>
    </rPh>
    <phoneticPr fontId="2"/>
  </si>
  <si>
    <t>木村酒造</t>
  </si>
  <si>
    <t>秋田県</t>
    <rPh sb="0" eb="3">
      <t>アキタケン</t>
    </rPh>
    <phoneticPr fontId="2"/>
  </si>
  <si>
    <t>青森県</t>
    <rPh sb="0" eb="3">
      <t>アオモリケン</t>
    </rPh>
    <phoneticPr fontId="2"/>
  </si>
  <si>
    <t>福島県</t>
    <rPh sb="0" eb="3">
      <t>フクシマケン</t>
    </rPh>
    <phoneticPr fontId="2"/>
  </si>
  <si>
    <t>県</t>
    <rPh sb="0" eb="1">
      <t>ケン</t>
    </rPh>
    <phoneticPr fontId="2"/>
  </si>
  <si>
    <t>新政　NO6　TYPE-S</t>
    <rPh sb="0" eb="2">
      <t>アラマサ</t>
    </rPh>
    <phoneticPr fontId="2"/>
  </si>
  <si>
    <t>新政酒造</t>
    <rPh sb="0" eb="4">
      <t>アラマサシュゾウ</t>
    </rPh>
    <phoneticPr fontId="2"/>
  </si>
  <si>
    <t>酒造好適米</t>
    <rPh sb="0" eb="2">
      <t>シュゾウ</t>
    </rPh>
    <rPh sb="2" eb="5">
      <t>コウテキマイ</t>
    </rPh>
    <phoneticPr fontId="2"/>
  </si>
  <si>
    <t>福岡県</t>
    <rPh sb="0" eb="3">
      <t>フクオカケン</t>
    </rPh>
    <phoneticPr fontId="2"/>
  </si>
  <si>
    <t>石川県</t>
    <rPh sb="0" eb="3">
      <t>イシカワケン</t>
    </rPh>
    <phoneticPr fontId="2"/>
  </si>
  <si>
    <t>五百万石/ヒメノモチ</t>
    <rPh sb="0" eb="2">
      <t>ゴヒャク</t>
    </rPh>
    <rPh sb="2" eb="4">
      <t>マンゴク</t>
    </rPh>
    <phoneticPr fontId="2"/>
  </si>
  <si>
    <t>メガネ専用　全員メガネの蔵人で造りました</t>
  </si>
  <si>
    <t>宮城県</t>
    <rPh sb="0" eb="3">
      <t>ミヤギケン</t>
    </rPh>
    <phoneticPr fontId="2"/>
  </si>
  <si>
    <t>荻野酒造株式会社</t>
    <rPh sb="0" eb="4">
      <t>オギノシュゾウ</t>
    </rPh>
    <rPh sb="4" eb="8">
      <t>カブシキガイシャ</t>
    </rPh>
    <phoneticPr fontId="2"/>
  </si>
  <si>
    <t>一歩己</t>
  </si>
  <si>
    <t>豊国酒造合名会社</t>
    <rPh sb="0" eb="4">
      <t>トヨクニシュゾウ</t>
    </rPh>
    <rPh sb="4" eb="8">
      <t>ゴウメイガイシャ</t>
    </rPh>
    <phoneticPr fontId="2"/>
  </si>
  <si>
    <t>王禄　出雲麹屋にごり</t>
  </si>
  <si>
    <t>王禄酒造有限会社</t>
    <rPh sb="0" eb="4">
      <t>オウロクシュゾウ</t>
    </rPh>
    <rPh sb="4" eb="8">
      <t>ユウゲンガイシャ</t>
    </rPh>
    <phoneticPr fontId="2"/>
  </si>
  <si>
    <t>新政　NO6　TYPE-R</t>
    <rPh sb="0" eb="2">
      <t>アラマサ</t>
    </rPh>
    <phoneticPr fontId="2"/>
  </si>
  <si>
    <t>島根県</t>
    <rPh sb="0" eb="2">
      <t>シマネ</t>
    </rPh>
    <rPh sb="2" eb="3">
      <t>ケン</t>
    </rPh>
    <phoneticPr fontId="2"/>
  </si>
  <si>
    <t>蒼天伝</t>
  </si>
  <si>
    <t>自然郷　円融純米</t>
  </si>
  <si>
    <t>男山酒造</t>
    <rPh sb="0" eb="4">
      <t>オトコヤマシュゾウ</t>
    </rPh>
    <phoneticPr fontId="2"/>
  </si>
  <si>
    <t>伯楽星</t>
  </si>
  <si>
    <t>株式会社新澤醸造店</t>
  </si>
  <si>
    <t>写楽</t>
    <rPh sb="0" eb="2">
      <t>シャラク</t>
    </rPh>
    <phoneticPr fontId="2"/>
  </si>
  <si>
    <t>宮泉銘醸株式会社</t>
    <rPh sb="0" eb="8">
      <t>ミヤイズミメイジョウカブシキガイシャ</t>
    </rPh>
    <phoneticPr fontId="2"/>
  </si>
  <si>
    <t>夢の香り/五百万石</t>
    <rPh sb="0" eb="1">
      <t>ユメ</t>
    </rPh>
    <rPh sb="2" eb="3">
      <t>カオ</t>
    </rPh>
    <rPh sb="5" eb="9">
      <t>ゴヒャクマンゴク</t>
    </rPh>
    <phoneticPr fontId="2"/>
  </si>
  <si>
    <t>蔵の華</t>
    <rPh sb="0" eb="1">
      <t>クラ</t>
    </rPh>
    <rPh sb="2" eb="3">
      <t>ハナ</t>
    </rPh>
    <phoneticPr fontId="2"/>
  </si>
  <si>
    <t>五百万石</t>
    <rPh sb="0" eb="2">
      <t>ゴヒャク</t>
    </rPh>
    <rPh sb="2" eb="4">
      <t>マンゴク</t>
    </rPh>
    <phoneticPr fontId="2"/>
  </si>
  <si>
    <t>長野県</t>
    <rPh sb="0" eb="3">
      <t>ナガノケン</t>
    </rPh>
    <phoneticPr fontId="2"/>
  </si>
  <si>
    <t>福井県</t>
    <rPh sb="0" eb="3">
      <t>フクイケン</t>
    </rPh>
    <phoneticPr fontId="2"/>
  </si>
  <si>
    <t>愛知県</t>
    <rPh sb="0" eb="3">
      <t>アイチケン</t>
    </rPh>
    <phoneticPr fontId="2"/>
  </si>
  <si>
    <t>奈良県</t>
    <rPh sb="0" eb="3">
      <t>ナラケン</t>
    </rPh>
    <phoneticPr fontId="2"/>
  </si>
  <si>
    <t>国産米</t>
    <rPh sb="0" eb="2">
      <t>コクサン</t>
    </rPh>
    <rPh sb="2" eb="3">
      <t>コメ</t>
    </rPh>
    <phoneticPr fontId="2"/>
  </si>
  <si>
    <t>山形県</t>
    <rPh sb="0" eb="3">
      <t>ヤマガタケン</t>
    </rPh>
    <phoneticPr fontId="2"/>
  </si>
  <si>
    <t>千代酒造</t>
  </si>
  <si>
    <t>篠峯 雄町　凛々　中取り無濾過生原酒</t>
    <rPh sb="0" eb="2">
      <t>シノミネ</t>
    </rPh>
    <rPh sb="3" eb="5">
      <t>オマチ</t>
    </rPh>
    <rPh sb="6" eb="8">
      <t>リリ</t>
    </rPh>
    <rPh sb="9" eb="10">
      <t>ナカ</t>
    </rPh>
    <rPh sb="10" eb="11">
      <t>ト</t>
    </rPh>
    <rPh sb="12" eb="18">
      <t>ムロカナマゲンシュ</t>
    </rPh>
    <phoneticPr fontId="2"/>
  </si>
  <si>
    <t>雄町</t>
    <rPh sb="0" eb="2">
      <t>オマチ</t>
    </rPh>
    <phoneticPr fontId="2"/>
  </si>
  <si>
    <t>甘辛</t>
    <rPh sb="0" eb="2">
      <t>アマカラ</t>
    </rPh>
    <phoneticPr fontId="2"/>
  </si>
  <si>
    <t>濃淡</t>
    <rPh sb="0" eb="2">
      <t>ノウタン</t>
    </rPh>
    <phoneticPr fontId="2"/>
  </si>
  <si>
    <t>生or火入れ</t>
    <rPh sb="0" eb="1">
      <t>ナマ</t>
    </rPh>
    <rPh sb="3" eb="5">
      <t>ヒイ</t>
    </rPh>
    <phoneticPr fontId="2"/>
  </si>
  <si>
    <t>生原酒</t>
  </si>
  <si>
    <t>直汲み生原酒</t>
  </si>
  <si>
    <t>純米吟醸</t>
    <rPh sb="0" eb="4">
      <t>ジュンマイギンジョウ</t>
    </rPh>
    <phoneticPr fontId="2"/>
  </si>
  <si>
    <t>無濾過生原酒</t>
  </si>
  <si>
    <t>生酒</t>
  </si>
  <si>
    <t>純米酒</t>
    <rPh sb="0" eb="3">
      <t>ジュンマイシュ</t>
    </rPh>
    <phoneticPr fontId="2"/>
  </si>
  <si>
    <t>日付</t>
    <rPh sb="0" eb="2">
      <t>ヒヅケ</t>
    </rPh>
    <phoneticPr fontId="2"/>
  </si>
  <si>
    <t>色</t>
    <rPh sb="0" eb="1">
      <t>イロ</t>
    </rPh>
    <phoneticPr fontId="2"/>
  </si>
  <si>
    <t>株式会社　永山本家酒造場</t>
  </si>
  <si>
    <t>山口県</t>
    <rPh sb="0" eb="2">
      <t>ヤマグチ</t>
    </rPh>
    <rPh sb="2" eb="3">
      <t>ケン</t>
    </rPh>
    <phoneticPr fontId="2"/>
  </si>
  <si>
    <t>特別純米</t>
    <rPh sb="0" eb="4">
      <t>トクベツジュンマイ</t>
    </rPh>
    <phoneticPr fontId="2"/>
  </si>
  <si>
    <t>果実系　メロン</t>
    <rPh sb="0" eb="2">
      <t>カジツ</t>
    </rPh>
    <rPh sb="2" eb="3">
      <t>ケイ</t>
    </rPh>
    <phoneticPr fontId="2"/>
  </si>
  <si>
    <t>辛1～10甘</t>
    <rPh sb="0" eb="1">
      <t>カラ</t>
    </rPh>
    <rPh sb="5" eb="6">
      <t>アマ</t>
    </rPh>
    <phoneticPr fontId="2"/>
  </si>
  <si>
    <t>淡1～10濃</t>
    <rPh sb="0" eb="1">
      <t>タン</t>
    </rPh>
    <rPh sb="5" eb="6">
      <t>ノウ</t>
    </rPh>
    <phoneticPr fontId="2"/>
  </si>
  <si>
    <t>香無1～10有</t>
    <rPh sb="0" eb="1">
      <t>カオ</t>
    </rPh>
    <rPh sb="1" eb="2">
      <t>ナシ</t>
    </rPh>
    <rPh sb="6" eb="7">
      <t>アリ</t>
    </rPh>
    <phoneticPr fontId="2"/>
  </si>
  <si>
    <t>果実系　マスカット</t>
    <rPh sb="0" eb="2">
      <t>カジツ</t>
    </rPh>
    <rPh sb="2" eb="3">
      <t>ケイ</t>
    </rPh>
    <phoneticPr fontId="2"/>
  </si>
  <si>
    <t>苦味強め</t>
    <rPh sb="0" eb="2">
      <t>ニガミ</t>
    </rPh>
    <rPh sb="2" eb="3">
      <t>ツヨ</t>
    </rPh>
    <phoneticPr fontId="2"/>
  </si>
  <si>
    <t>貴　ふかまり</t>
    <rPh sb="0" eb="1">
      <t>タカ</t>
    </rPh>
    <phoneticPr fontId="2"/>
  </si>
  <si>
    <t>大平山　別誂</t>
    <rPh sb="0" eb="3">
      <t>タイヘイザン</t>
    </rPh>
    <rPh sb="4" eb="6">
      <t>ベツアツラ</t>
    </rPh>
    <phoneticPr fontId="2"/>
  </si>
  <si>
    <t>生酛純米</t>
    <rPh sb="0" eb="4">
      <t>キモトジュンマイ</t>
    </rPh>
    <phoneticPr fontId="2"/>
  </si>
  <si>
    <t>度数</t>
    <rPh sb="0" eb="2">
      <t>ドスウ</t>
    </rPh>
    <phoneticPr fontId="2"/>
  </si>
  <si>
    <t>小玉醸造株式会社</t>
  </si>
  <si>
    <t>宝船浪の音　玲瓏</t>
    <rPh sb="0" eb="2">
      <t>タカラブネ</t>
    </rPh>
    <rPh sb="2" eb="3">
      <t>ナミ</t>
    </rPh>
    <rPh sb="4" eb="5">
      <t>オト</t>
    </rPh>
    <rPh sb="6" eb="8">
      <t>レイロウ</t>
    </rPh>
    <phoneticPr fontId="2"/>
  </si>
  <si>
    <t>有限会社　佐々木酒造店</t>
  </si>
  <si>
    <t>トヨニシキ</t>
    <phoneticPr fontId="2"/>
  </si>
  <si>
    <t>果実系　梨</t>
    <rPh sb="0" eb="2">
      <t>カジツ</t>
    </rPh>
    <rPh sb="2" eb="3">
      <t>ケイ</t>
    </rPh>
    <rPh sb="4" eb="5">
      <t>ナシ</t>
    </rPh>
    <phoneticPr fontId="2"/>
  </si>
  <si>
    <t>田林</t>
    <rPh sb="0" eb="1">
      <t>タ</t>
    </rPh>
    <rPh sb="1" eb="2">
      <t>ハヤシ</t>
    </rPh>
    <phoneticPr fontId="2"/>
  </si>
  <si>
    <t>株式会社　田中酒造店</t>
  </si>
  <si>
    <t>果実系　青りんご</t>
    <rPh sb="0" eb="2">
      <t>カジツ</t>
    </rPh>
    <rPh sb="2" eb="3">
      <t>ケイ</t>
    </rPh>
    <rPh sb="4" eb="5">
      <t>アオ</t>
    </rPh>
    <phoneticPr fontId="2"/>
  </si>
  <si>
    <t>火入れ</t>
    <rPh sb="0" eb="2">
      <t>ヒイ</t>
    </rPh>
    <phoneticPr fontId="2"/>
  </si>
  <si>
    <t>限定品</t>
    <rPh sb="0" eb="3">
      <t>ゲンテイヒン</t>
    </rPh>
    <phoneticPr fontId="2"/>
  </si>
  <si>
    <t>COLORS　ラピスラズリ</t>
    <phoneticPr fontId="2"/>
  </si>
  <si>
    <t>生酛木桶純米</t>
    <rPh sb="0" eb="6">
      <t>キモトキオケジュンマイ</t>
    </rPh>
    <phoneticPr fontId="2"/>
  </si>
  <si>
    <t>果実系　柑橘系</t>
    <rPh sb="0" eb="2">
      <t>カジツ</t>
    </rPh>
    <rPh sb="2" eb="3">
      <t>ケイ</t>
    </rPh>
    <rPh sb="4" eb="7">
      <t>カンキツケイ</t>
    </rPh>
    <phoneticPr fontId="2"/>
  </si>
  <si>
    <t>生産停止</t>
    <rPh sb="0" eb="4">
      <t>セイサンテイシ</t>
    </rPh>
    <phoneticPr fontId="2"/>
  </si>
  <si>
    <t>AKABU　NEWBORN</t>
    <phoneticPr fontId="2"/>
  </si>
  <si>
    <t>赤武酒造株式会社</t>
  </si>
  <si>
    <t>岩手県</t>
    <rPh sb="0" eb="3">
      <t>イワテケン</t>
    </rPh>
    <phoneticPr fontId="2"/>
  </si>
  <si>
    <t>国産米</t>
    <rPh sb="0" eb="3">
      <t>コクサンマイ</t>
    </rPh>
    <phoneticPr fontId="2"/>
  </si>
  <si>
    <t>果実系　桃　メロン</t>
    <rPh sb="0" eb="2">
      <t>カジツ</t>
    </rPh>
    <rPh sb="2" eb="3">
      <t>ケイ</t>
    </rPh>
    <rPh sb="4" eb="5">
      <t>モモ</t>
    </rPh>
    <phoneticPr fontId="2"/>
  </si>
  <si>
    <t>株式会社　せんきん</t>
  </si>
  <si>
    <t>栃木県</t>
    <rPh sb="0" eb="3">
      <t>トチギケン</t>
    </rPh>
    <phoneticPr fontId="2"/>
  </si>
  <si>
    <t>仙禽　モダン　無垢</t>
    <rPh sb="0" eb="2">
      <t>センキン</t>
    </rPh>
    <rPh sb="7" eb="9">
      <t>ムク</t>
    </rPh>
    <phoneticPr fontId="2"/>
  </si>
  <si>
    <t>果実系　桃</t>
    <rPh sb="0" eb="2">
      <t>カジツ</t>
    </rPh>
    <rPh sb="2" eb="3">
      <t>ケイ</t>
    </rPh>
    <rPh sb="4" eb="5">
      <t>モモ</t>
    </rPh>
    <phoneticPr fontId="2"/>
  </si>
  <si>
    <t>鍋島</t>
    <rPh sb="0" eb="2">
      <t>ナベシマ</t>
    </rPh>
    <phoneticPr fontId="2"/>
  </si>
  <si>
    <t>富久千代酒造有限会社</t>
  </si>
  <si>
    <t>佐賀県</t>
    <rPh sb="0" eb="3">
      <t>サガケン</t>
    </rPh>
    <phoneticPr fontId="2"/>
  </si>
  <si>
    <t>果実系　みかん</t>
    <rPh sb="0" eb="2">
      <t>カジツ</t>
    </rPh>
    <rPh sb="2" eb="3">
      <t>ケイ</t>
    </rPh>
    <phoneticPr fontId="2"/>
  </si>
  <si>
    <t>株式会社松緑酒造</t>
  </si>
  <si>
    <t>株式会社松緑酒造</t>
    <phoneticPr fontId="2"/>
  </si>
  <si>
    <t>華吹雪</t>
    <rPh sb="0" eb="1">
      <t>ハナ</t>
    </rPh>
    <rPh sb="1" eb="3">
      <t>フブキ</t>
    </rPh>
    <phoneticPr fontId="2"/>
  </si>
  <si>
    <t>限定品　寅年</t>
    <rPh sb="0" eb="3">
      <t>ゲンテイヒン</t>
    </rPh>
    <rPh sb="4" eb="6">
      <t>トラドシ</t>
    </rPh>
    <phoneticPr fontId="2"/>
  </si>
  <si>
    <t>はるこい</t>
    <phoneticPr fontId="2"/>
  </si>
  <si>
    <t>新澤醸造店</t>
  </si>
  <si>
    <t>宮城県産ひとめぼれ</t>
    <rPh sb="0" eb="4">
      <t>ミヤギケンサン</t>
    </rPh>
    <phoneticPr fontId="2"/>
  </si>
  <si>
    <t>色沢濃厚　桃色</t>
    <rPh sb="0" eb="1">
      <t>イロ</t>
    </rPh>
    <rPh sb="1" eb="2">
      <t>サワ</t>
    </rPh>
    <rPh sb="2" eb="4">
      <t>ノウコウ</t>
    </rPh>
    <rPh sb="5" eb="7">
      <t>モモイロ</t>
    </rPh>
    <phoneticPr fontId="2"/>
  </si>
  <si>
    <t>スパイス系　アルコール</t>
    <rPh sb="4" eb="5">
      <t>ケイ</t>
    </rPh>
    <phoneticPr fontId="2"/>
  </si>
  <si>
    <t>春</t>
    <rPh sb="0" eb="1">
      <t>ハル</t>
    </rPh>
    <phoneticPr fontId="2"/>
  </si>
  <si>
    <t>楽器正宗　純醸</t>
    <rPh sb="0" eb="4">
      <t>ガッキマサムネ</t>
    </rPh>
    <rPh sb="5" eb="6">
      <t>ジュン</t>
    </rPh>
    <rPh sb="6" eb="7">
      <t>ジョウ</t>
    </rPh>
    <phoneticPr fontId="2"/>
  </si>
  <si>
    <t>若波</t>
    <rPh sb="0" eb="2">
      <t>ワカナミ</t>
    </rPh>
    <phoneticPr fontId="2"/>
  </si>
  <si>
    <t>若波酒造合名会社</t>
  </si>
  <si>
    <t>株式会社山本酒造店</t>
  </si>
  <si>
    <t>生原酒</t>
    <phoneticPr fontId="2"/>
  </si>
  <si>
    <t>澤屋まつもと　守破離</t>
    <rPh sb="0" eb="2">
      <t>サワヤ</t>
    </rPh>
    <rPh sb="7" eb="10">
      <t>シュハリ</t>
    </rPh>
    <phoneticPr fontId="2"/>
  </si>
  <si>
    <t>京都府</t>
    <rPh sb="0" eb="3">
      <t>キョウトフ</t>
    </rPh>
    <phoneticPr fontId="2"/>
  </si>
  <si>
    <t>丸み、柔らかい</t>
    <rPh sb="0" eb="1">
      <t>マル</t>
    </rPh>
    <rPh sb="3" eb="4">
      <t>ヤワ</t>
    </rPh>
    <phoneticPr fontId="2"/>
  </si>
  <si>
    <t>穀物系　米</t>
    <rPh sb="0" eb="3">
      <t>コクモツケイ</t>
    </rPh>
    <rPh sb="4" eb="5">
      <t>コメ</t>
    </rPh>
    <phoneticPr fontId="2"/>
  </si>
  <si>
    <t>松本酒造株式会社</t>
  </si>
  <si>
    <t>無濾過原酒</t>
    <phoneticPr fontId="2"/>
  </si>
  <si>
    <t>天明　中取り　肆号</t>
    <rPh sb="0" eb="2">
      <t>テンメイ</t>
    </rPh>
    <rPh sb="3" eb="4">
      <t>ナカ</t>
    </rPh>
    <rPh sb="4" eb="5">
      <t>ト</t>
    </rPh>
    <rPh sb="7" eb="8">
      <t>ヨン</t>
    </rPh>
    <rPh sb="8" eb="9">
      <t>ゴウ</t>
    </rPh>
    <phoneticPr fontId="2"/>
  </si>
  <si>
    <t>曙酒造株式会社</t>
  </si>
  <si>
    <t>赤磐雄町</t>
  </si>
  <si>
    <t>純米酒</t>
    <rPh sb="0" eb="2">
      <t>ジュンマイ</t>
    </rPh>
    <rPh sb="2" eb="3">
      <t>サケ</t>
    </rPh>
    <phoneticPr fontId="2"/>
  </si>
  <si>
    <t>濁り酒　おり有り</t>
    <rPh sb="0" eb="1">
      <t>ニゴ</t>
    </rPh>
    <rPh sb="2" eb="3">
      <t>サケ</t>
    </rPh>
    <rPh sb="6" eb="7">
      <t>ア</t>
    </rPh>
    <phoneticPr fontId="2"/>
  </si>
  <si>
    <t>ゴールデンスランバー</t>
    <phoneticPr fontId="2"/>
  </si>
  <si>
    <t>株式会社鈴木酒造店長井蔵</t>
  </si>
  <si>
    <t>生酛純米吟醸</t>
    <rPh sb="0" eb="2">
      <t>キモト</t>
    </rPh>
    <rPh sb="2" eb="4">
      <t>ジュンマイ</t>
    </rPh>
    <rPh sb="4" eb="6">
      <t>ギンジョウ</t>
    </rPh>
    <phoneticPr fontId="2"/>
  </si>
  <si>
    <t>果実系　バナナ</t>
    <rPh sb="0" eb="2">
      <t>カジツ</t>
    </rPh>
    <rPh sb="2" eb="3">
      <t>ケイ</t>
    </rPh>
    <phoneticPr fontId="2"/>
  </si>
  <si>
    <t>献杯酒</t>
    <rPh sb="0" eb="3">
      <t>ケンパイサケ</t>
    </rPh>
    <phoneticPr fontId="2"/>
  </si>
  <si>
    <t>萩の鶴　こたつ猫</t>
    <rPh sb="0" eb="1">
      <t>ハギ</t>
    </rPh>
    <rPh sb="2" eb="3">
      <t>ツル</t>
    </rPh>
    <rPh sb="7" eb="8">
      <t>ネコ</t>
    </rPh>
    <phoneticPr fontId="2"/>
  </si>
  <si>
    <t>荻野酒造株式会社</t>
  </si>
  <si>
    <t>果実系　りんご</t>
    <rPh sb="0" eb="2">
      <t>カジツ</t>
    </rPh>
    <rPh sb="2" eb="3">
      <t>ケイ</t>
    </rPh>
    <phoneticPr fontId="2"/>
  </si>
  <si>
    <t>原酒</t>
    <phoneticPr fontId="2"/>
  </si>
  <si>
    <t>丸石醸造株式会社</t>
  </si>
  <si>
    <t>よこやま　SILVER7</t>
    <phoneticPr fontId="2"/>
  </si>
  <si>
    <t>重家酒造株式会社　横山蔵</t>
  </si>
  <si>
    <t>長崎県</t>
    <rPh sb="0" eb="3">
      <t>ナガサキケン</t>
    </rPh>
    <phoneticPr fontId="2"/>
  </si>
  <si>
    <t>丸み、柔ら、上品</t>
    <rPh sb="0" eb="1">
      <t>マル</t>
    </rPh>
    <rPh sb="3" eb="4">
      <t>ヤワ</t>
    </rPh>
    <rPh sb="6" eb="8">
      <t>ジョウヒン</t>
    </rPh>
    <phoneticPr fontId="2"/>
  </si>
  <si>
    <t>樹徳邦穣　宮農</t>
    <rPh sb="0" eb="2">
      <t>ジュトク</t>
    </rPh>
    <rPh sb="2" eb="3">
      <t>クニ</t>
    </rPh>
    <rPh sb="3" eb="4">
      <t>ミノル</t>
    </rPh>
    <rPh sb="5" eb="6">
      <t>ミヤ</t>
    </rPh>
    <rPh sb="6" eb="7">
      <t>ノウ</t>
    </rPh>
    <phoneticPr fontId="2"/>
  </si>
  <si>
    <t>金の井酒造株式会社</t>
  </si>
  <si>
    <t>蔵の華　高校生栽培</t>
    <rPh sb="0" eb="1">
      <t>クラ</t>
    </rPh>
    <rPh sb="2" eb="3">
      <t>ハナ</t>
    </rPh>
    <rPh sb="4" eb="7">
      <t>コウコウセイ</t>
    </rPh>
    <rPh sb="7" eb="9">
      <t>サイバイ</t>
    </rPh>
    <phoneticPr fontId="2"/>
  </si>
  <si>
    <t>風の森　ALPHA8　大地の風　ver2</t>
    <rPh sb="0" eb="1">
      <t>カゼ</t>
    </rPh>
    <rPh sb="2" eb="3">
      <t>モリ</t>
    </rPh>
    <rPh sb="11" eb="13">
      <t>ダイチ</t>
    </rPh>
    <rPh sb="14" eb="15">
      <t>カゼ</t>
    </rPh>
    <phoneticPr fontId="2"/>
  </si>
  <si>
    <t>無濾過生酒</t>
    <phoneticPr fontId="2"/>
  </si>
  <si>
    <t>油長酒造株式会社</t>
  </si>
  <si>
    <t>秋津穂</t>
    <rPh sb="0" eb="3">
      <t>アキツホ</t>
    </rPh>
    <phoneticPr fontId="2"/>
  </si>
  <si>
    <t>照り</t>
    <rPh sb="0" eb="1">
      <t>テ</t>
    </rPh>
    <phoneticPr fontId="2"/>
  </si>
  <si>
    <t>ビール醸造　新鋭</t>
    <rPh sb="3" eb="5">
      <t>ジョウゾウ</t>
    </rPh>
    <rPh sb="6" eb="8">
      <t>シンエイ</t>
    </rPh>
    <phoneticPr fontId="2"/>
  </si>
  <si>
    <t>六根　嬋娟</t>
    <rPh sb="0" eb="2">
      <t>ロッコン</t>
    </rPh>
    <rPh sb="3" eb="5">
      <t>センケン</t>
    </rPh>
    <phoneticPr fontId="2"/>
  </si>
  <si>
    <t>秋田酒こまち</t>
  </si>
  <si>
    <t>秋田酒こまち</t>
    <phoneticPr fontId="2"/>
  </si>
  <si>
    <t>混濁</t>
    <rPh sb="0" eb="2">
      <t>コンダク</t>
    </rPh>
    <phoneticPr fontId="2"/>
  </si>
  <si>
    <t>有限会社　仁井田本家</t>
  </si>
  <si>
    <t>にいだしぜんしゅ　めろん3.33</t>
    <phoneticPr fontId="2"/>
  </si>
  <si>
    <t>国産米　自然栽培</t>
    <rPh sb="0" eb="3">
      <t>コクサンマイ</t>
    </rPh>
    <rPh sb="4" eb="8">
      <t>シゼンサイバイ</t>
    </rPh>
    <phoneticPr fontId="2"/>
  </si>
  <si>
    <t>超</t>
    <rPh sb="0" eb="1">
      <t>チョウ</t>
    </rPh>
    <phoneticPr fontId="2"/>
  </si>
  <si>
    <t>合名会社　大木代吉本店</t>
    <phoneticPr fontId="2"/>
  </si>
  <si>
    <t>天明　中取り　参号</t>
    <rPh sb="0" eb="2">
      <t>テンメイ</t>
    </rPh>
    <rPh sb="3" eb="4">
      <t>ナカ</t>
    </rPh>
    <rPh sb="4" eb="5">
      <t>ト</t>
    </rPh>
    <rPh sb="7" eb="8">
      <t>サン</t>
    </rPh>
    <rPh sb="8" eb="9">
      <t>ゴウ</t>
    </rPh>
    <phoneticPr fontId="2"/>
  </si>
  <si>
    <t>亀の尾</t>
    <rPh sb="0" eb="1">
      <t>カメ</t>
    </rPh>
    <rPh sb="2" eb="3">
      <t>オ</t>
    </rPh>
    <phoneticPr fontId="2"/>
  </si>
  <si>
    <t>真鶴 うすにごり　桜2022</t>
    <rPh sb="9" eb="10">
      <t>サクラ</t>
    </rPh>
    <phoneticPr fontId="2"/>
  </si>
  <si>
    <t>生貯原酒</t>
    <rPh sb="0" eb="1">
      <t>ナマ</t>
    </rPh>
    <rPh sb="1" eb="2">
      <t>チョ</t>
    </rPh>
    <rPh sb="2" eb="4">
      <t>ゲンシュ</t>
    </rPh>
    <phoneticPr fontId="2"/>
  </si>
  <si>
    <t>株式会社　田中酒造店</t>
    <rPh sb="0" eb="4">
      <t>カブシキガイシャ</t>
    </rPh>
    <rPh sb="5" eb="10">
      <t>タナカシュゾウテン</t>
    </rPh>
    <phoneticPr fontId="2"/>
  </si>
  <si>
    <t>17度</t>
    <rPh sb="2" eb="3">
      <t>ド</t>
    </rPh>
    <phoneticPr fontId="2"/>
  </si>
  <si>
    <t>14度</t>
    <rPh sb="2" eb="3">
      <t>ド</t>
    </rPh>
    <phoneticPr fontId="2"/>
  </si>
  <si>
    <t>16度</t>
    <rPh sb="2" eb="3">
      <t>ド</t>
    </rPh>
    <phoneticPr fontId="2"/>
  </si>
  <si>
    <t>花系（ラベンダー？）</t>
    <rPh sb="0" eb="1">
      <t>ハナ</t>
    </rPh>
    <rPh sb="1" eb="2">
      <t>ケイ</t>
    </rPh>
    <phoneticPr fontId="2"/>
  </si>
  <si>
    <t>茨城県</t>
    <rPh sb="0" eb="2">
      <t>イバラキ</t>
    </rPh>
    <rPh sb="2" eb="3">
      <t>ケン</t>
    </rPh>
    <phoneticPr fontId="2"/>
  </si>
  <si>
    <t>評価</t>
    <rPh sb="0" eb="2">
      <t>ヒョウカ</t>
    </rPh>
    <phoneticPr fontId="2"/>
  </si>
  <si>
    <t>明利酒類株式会社</t>
  </si>
  <si>
    <t>ラムネ</t>
    <phoneticPr fontId="2"/>
  </si>
  <si>
    <t>美山錦　五百万石</t>
    <rPh sb="0" eb="3">
      <t>ミヤマニシキ</t>
    </rPh>
    <rPh sb="4" eb="8">
      <t>ゴヒャクマンゴク</t>
    </rPh>
    <phoneticPr fontId="2"/>
  </si>
  <si>
    <t>水府自慢　10号</t>
    <rPh sb="0" eb="4">
      <t>スイフジマン</t>
    </rPh>
    <rPh sb="7" eb="8">
      <t>ゴウ</t>
    </rPh>
    <phoneticPr fontId="2"/>
  </si>
  <si>
    <t>磐城壽　甦る</t>
    <rPh sb="0" eb="3">
      <t>イワキコトブキ</t>
    </rPh>
    <rPh sb="4" eb="5">
      <t>ヨミガエ</t>
    </rPh>
    <phoneticPr fontId="2"/>
  </si>
  <si>
    <t>15度</t>
    <rPh sb="2" eb="3">
      <t>ド</t>
    </rPh>
    <phoneticPr fontId="2"/>
  </si>
  <si>
    <t>さわのはな</t>
    <phoneticPr fontId="2"/>
  </si>
  <si>
    <t>水鳥記　うすにごり</t>
    <rPh sb="0" eb="2">
      <t>ミズトリ</t>
    </rPh>
    <rPh sb="2" eb="3">
      <t>キ</t>
    </rPh>
    <phoneticPr fontId="2"/>
  </si>
  <si>
    <t>黒龍　純吟</t>
    <rPh sb="0" eb="2">
      <t>コクリュウ</t>
    </rPh>
    <rPh sb="3" eb="5">
      <t>ジュンギン</t>
    </rPh>
    <phoneticPr fontId="2"/>
  </si>
  <si>
    <t>株式会社角星</t>
    <rPh sb="0" eb="4">
      <t>カブシキガイシャ</t>
    </rPh>
    <rPh sb="4" eb="6">
      <t>カドホシ</t>
    </rPh>
    <phoneticPr fontId="2"/>
  </si>
  <si>
    <t>混濁　少し</t>
    <rPh sb="0" eb="2">
      <t>コンダク</t>
    </rPh>
    <rPh sb="3" eb="4">
      <t>スコ</t>
    </rPh>
    <phoneticPr fontId="2"/>
  </si>
  <si>
    <t>伯楽星×荒吐（あらばき）</t>
  </si>
  <si>
    <t>磐城壽　錨上げ</t>
    <rPh sb="0" eb="3">
      <t>イワキコトブキ</t>
    </rPh>
    <rPh sb="4" eb="5">
      <t>ビョウ</t>
    </rPh>
    <rPh sb="5" eb="6">
      <t>ア</t>
    </rPh>
    <phoneticPr fontId="2"/>
  </si>
  <si>
    <t>株式会社鈴木酒造店浪江蔵</t>
    <rPh sb="9" eb="11">
      <t>ナミエ</t>
    </rPh>
    <phoneticPr fontId="2"/>
  </si>
  <si>
    <t>11度</t>
    <rPh sb="2" eb="3">
      <t>ド</t>
    </rPh>
    <phoneticPr fontId="2"/>
  </si>
  <si>
    <t>15.8度</t>
    <rPh sb="4" eb="5">
      <t>ド</t>
    </rPh>
    <phoneticPr fontId="2"/>
  </si>
  <si>
    <t>果実系　グレープフルーツ</t>
    <rPh sb="0" eb="2">
      <t>カジツ</t>
    </rPh>
    <rPh sb="2" eb="3">
      <t>ケイ</t>
    </rPh>
    <phoneticPr fontId="2"/>
  </si>
  <si>
    <t>吟醸酒</t>
    <rPh sb="0" eb="3">
      <t>ギンジョウシュ</t>
    </rPh>
    <phoneticPr fontId="2"/>
  </si>
  <si>
    <t>無濾過</t>
    <phoneticPr fontId="2"/>
  </si>
  <si>
    <t>天明　中取り　伍号</t>
    <rPh sb="0" eb="2">
      <t>テンメイ</t>
    </rPh>
    <rPh sb="3" eb="4">
      <t>ナカ</t>
    </rPh>
    <rPh sb="4" eb="5">
      <t>ト</t>
    </rPh>
    <rPh sb="7" eb="9">
      <t>ゴゴウ</t>
    </rPh>
    <phoneticPr fontId="2"/>
  </si>
  <si>
    <t>果実系　イチゴ</t>
    <rPh sb="0" eb="2">
      <t>カジツ</t>
    </rPh>
    <rPh sb="2" eb="3">
      <t>ケイ</t>
    </rPh>
    <phoneticPr fontId="2"/>
  </si>
  <si>
    <t>宮泉</t>
    <rPh sb="0" eb="2">
      <t>ミヤイズミ</t>
    </rPh>
    <phoneticPr fontId="2"/>
  </si>
  <si>
    <t>国産米(五百万石)</t>
    <rPh sb="0" eb="2">
      <t>コクサン</t>
    </rPh>
    <rPh sb="2" eb="3">
      <t>コメ</t>
    </rPh>
    <rPh sb="4" eb="8">
      <t>ゴヒャクマンゴク</t>
    </rPh>
    <phoneticPr fontId="2"/>
  </si>
  <si>
    <t>日輪田</t>
    <rPh sb="0" eb="1">
      <t>ヒ</t>
    </rPh>
    <rPh sb="1" eb="2">
      <t>ワ</t>
    </rPh>
    <rPh sb="2" eb="3">
      <t>タ</t>
    </rPh>
    <phoneticPr fontId="2"/>
  </si>
  <si>
    <t>1回火入れ</t>
    <rPh sb="1" eb="2">
      <t>カイ</t>
    </rPh>
    <rPh sb="2" eb="4">
      <t>ヒイ</t>
    </rPh>
    <phoneticPr fontId="2"/>
  </si>
  <si>
    <t>AKABU　AIR</t>
    <phoneticPr fontId="2"/>
  </si>
  <si>
    <t>12度</t>
    <rPh sb="2" eb="3">
      <t>ド</t>
    </rPh>
    <phoneticPr fontId="2"/>
  </si>
  <si>
    <t>吟ぎんが</t>
    <rPh sb="0" eb="1">
      <t>ギン</t>
    </rPh>
    <phoneticPr fontId="2"/>
  </si>
  <si>
    <t>果実系　いちご</t>
    <rPh sb="0" eb="2">
      <t>カジツ</t>
    </rPh>
    <rPh sb="2" eb="3">
      <t>ケイ</t>
    </rPh>
    <phoneticPr fontId="2"/>
  </si>
  <si>
    <t>18度</t>
    <rPh sb="2" eb="3">
      <t>ド</t>
    </rPh>
    <phoneticPr fontId="2"/>
  </si>
  <si>
    <t>皐ロ万</t>
    <rPh sb="0" eb="1">
      <t>サツキ</t>
    </rPh>
    <rPh sb="2" eb="3">
      <t>マン</t>
    </rPh>
    <phoneticPr fontId="2"/>
  </si>
  <si>
    <t>麹米50％、掛米60％</t>
  </si>
  <si>
    <t>亀の尾・山田錦・雄町</t>
    <phoneticPr fontId="2"/>
  </si>
  <si>
    <t>五百万石 ヒメノモチ</t>
    <phoneticPr fontId="2"/>
  </si>
  <si>
    <t>菱湖</t>
    <rPh sb="0" eb="1">
      <t>ヒシ</t>
    </rPh>
    <rPh sb="1" eb="2">
      <t>ミズウミ</t>
    </rPh>
    <phoneticPr fontId="2"/>
  </si>
  <si>
    <t>峰乃白梅酒造株式会社</t>
    <rPh sb="0" eb="1">
      <t>ミネ</t>
    </rPh>
    <rPh sb="1" eb="2">
      <t>ノ</t>
    </rPh>
    <rPh sb="2" eb="4">
      <t>ハクバイ</t>
    </rPh>
    <rPh sb="4" eb="6">
      <t>シュゾウ</t>
    </rPh>
    <rPh sb="6" eb="10">
      <t>カブシキガイシャ</t>
    </rPh>
    <phoneticPr fontId="2"/>
  </si>
  <si>
    <t>新潟県</t>
    <rPh sb="0" eb="3">
      <t>ニイガタケン</t>
    </rPh>
    <phoneticPr fontId="2"/>
  </si>
  <si>
    <t>麹米45％、掛米50％</t>
    <phoneticPr fontId="2"/>
  </si>
  <si>
    <t>備前雄町</t>
    <rPh sb="0" eb="4">
      <t>ビゼンオマチ</t>
    </rPh>
    <phoneticPr fontId="2"/>
  </si>
  <si>
    <t>少々混濁</t>
    <rPh sb="0" eb="4">
      <t>ショウショウコンダク</t>
    </rPh>
    <phoneticPr fontId="2"/>
  </si>
  <si>
    <t>六根　タイガーアイ</t>
    <rPh sb="0" eb="2">
      <t>ロッコン</t>
    </rPh>
    <phoneticPr fontId="2"/>
  </si>
  <si>
    <t>天美</t>
    <rPh sb="0" eb="2">
      <t>アマミ</t>
    </rPh>
    <phoneticPr fontId="2"/>
  </si>
  <si>
    <t>裏鍋島</t>
    <rPh sb="0" eb="1">
      <t>ウラ</t>
    </rPh>
    <rPh sb="1" eb="3">
      <t>ナベシマ</t>
    </rPh>
    <phoneticPr fontId="2"/>
  </si>
  <si>
    <t>五百万石</t>
    <phoneticPr fontId="2"/>
  </si>
  <si>
    <t>ブレンド</t>
    <phoneticPr fontId="2"/>
  </si>
  <si>
    <t>鍋島　NEW　MOON</t>
    <rPh sb="0" eb="2">
      <t>ナベシマ</t>
    </rPh>
    <phoneticPr fontId="2"/>
  </si>
  <si>
    <t>雄山錦</t>
    <rPh sb="0" eb="3">
      <t>オヤマニシキ</t>
    </rPh>
    <phoneticPr fontId="2"/>
  </si>
  <si>
    <t>手に入らない</t>
    <rPh sb="0" eb="1">
      <t>テ</t>
    </rPh>
    <rPh sb="2" eb="3">
      <t>ハイ</t>
    </rPh>
    <phoneticPr fontId="2"/>
  </si>
  <si>
    <t>山口県</t>
    <rPh sb="0" eb="3">
      <t>ヤマグチケン</t>
    </rPh>
    <phoneticPr fontId="2"/>
  </si>
  <si>
    <t>長州酒造株式会社</t>
    <phoneticPr fontId="2"/>
  </si>
  <si>
    <t>新政　COLORS　コスモス</t>
    <rPh sb="0" eb="2">
      <t>アラマサ</t>
    </rPh>
    <phoneticPr fontId="2"/>
  </si>
  <si>
    <t>ひと夏の恋</t>
    <rPh sb="2" eb="3">
      <t>ナツ</t>
    </rPh>
    <rPh sb="4" eb="5">
      <t>コイ</t>
    </rPh>
    <phoneticPr fontId="2"/>
  </si>
  <si>
    <t>清水清三郎商株式会社</t>
  </si>
  <si>
    <t>作 雅の智</t>
    <rPh sb="0" eb="1">
      <t>サク</t>
    </rPh>
    <rPh sb="2" eb="3">
      <t>ミヤビ</t>
    </rPh>
    <rPh sb="4" eb="5">
      <t>トモ</t>
    </rPh>
    <phoneticPr fontId="2"/>
  </si>
  <si>
    <t>三重県</t>
    <rPh sb="0" eb="3">
      <t>ミエケン</t>
    </rPh>
    <phoneticPr fontId="2"/>
  </si>
  <si>
    <t>宝船浪の音　港町元気プロジェクト</t>
  </si>
  <si>
    <t>純米吟醸</t>
    <phoneticPr fontId="2"/>
  </si>
  <si>
    <t>吟のいろは</t>
    <rPh sb="0" eb="1">
      <t>ギン</t>
    </rPh>
    <phoneticPr fontId="2"/>
  </si>
  <si>
    <t>赤武　夏霞</t>
    <rPh sb="0" eb="1">
      <t>アカ</t>
    </rPh>
    <rPh sb="1" eb="2">
      <t>ブ</t>
    </rPh>
    <rPh sb="3" eb="4">
      <t>ナツ</t>
    </rPh>
    <rPh sb="4" eb="5">
      <t>カスミ</t>
    </rPh>
    <phoneticPr fontId="2"/>
  </si>
  <si>
    <t>5月限定品</t>
    <rPh sb="1" eb="2">
      <t>ガツ</t>
    </rPh>
    <rPh sb="2" eb="5">
      <t>ゲンテイヒン</t>
    </rPh>
    <phoneticPr fontId="2"/>
  </si>
  <si>
    <t>豊島屋酒造株式会社</t>
  </si>
  <si>
    <t>東京都</t>
    <rPh sb="0" eb="3">
      <t>トウキョウト</t>
    </rPh>
    <phoneticPr fontId="2"/>
  </si>
  <si>
    <t>村祐酒造株式会社</t>
    <rPh sb="0" eb="4">
      <t>ムラユウシュゾウ</t>
    </rPh>
    <rPh sb="4" eb="8">
      <t>カブシキガイシャ</t>
    </rPh>
    <phoneticPr fontId="2"/>
  </si>
  <si>
    <t>村祐　亀口取り　茜ラベル</t>
    <phoneticPr fontId="2"/>
  </si>
  <si>
    <t>非公開</t>
    <rPh sb="0" eb="3">
      <t>ヒコウカイ</t>
    </rPh>
    <phoneticPr fontId="2"/>
  </si>
  <si>
    <t>亀泉酒造株式会社</t>
  </si>
  <si>
    <t>高知県</t>
    <rPh sb="0" eb="3">
      <t>コウチケン</t>
    </rPh>
    <phoneticPr fontId="2"/>
  </si>
  <si>
    <t>八反錦</t>
    <rPh sb="0" eb="1">
      <t>ハッ</t>
    </rPh>
    <rPh sb="1" eb="2">
      <t>ハン</t>
    </rPh>
    <rPh sb="2" eb="3">
      <t>ニシキ</t>
    </rPh>
    <phoneticPr fontId="2"/>
  </si>
  <si>
    <t>稲造</t>
    <rPh sb="0" eb="2">
      <t>イナゾウ</t>
    </rPh>
    <phoneticPr fontId="2"/>
  </si>
  <si>
    <t>　-</t>
    <phoneticPr fontId="2"/>
  </si>
  <si>
    <t>王禄　八○（ハチマル）</t>
    <phoneticPr fontId="2"/>
  </si>
  <si>
    <t>スパイシー系</t>
    <rPh sb="5" eb="6">
      <t>ケイ</t>
    </rPh>
    <phoneticPr fontId="2"/>
  </si>
  <si>
    <t>16.5度</t>
    <rPh sb="4" eb="5">
      <t>ド</t>
    </rPh>
    <phoneticPr fontId="2"/>
  </si>
  <si>
    <t>17.5度</t>
    <rPh sb="4" eb="5">
      <t>ド</t>
    </rPh>
    <phoneticPr fontId="2"/>
  </si>
  <si>
    <t>秋田県産ぎんさん・秋田酒こまち</t>
  </si>
  <si>
    <t>日の丸醸造株式会社</t>
  </si>
  <si>
    <t>吟醸</t>
    <rPh sb="0" eb="2">
      <t>ギンジョウ</t>
    </rPh>
    <phoneticPr fontId="2"/>
  </si>
  <si>
    <t>1回火入れ原酒</t>
    <rPh sb="1" eb="2">
      <t>カイ</t>
    </rPh>
    <rPh sb="2" eb="4">
      <t>ヒイ</t>
    </rPh>
    <rPh sb="5" eb="7">
      <t>ゲンシュ</t>
    </rPh>
    <phoneticPr fontId="2"/>
  </si>
  <si>
    <t>まんさくの花かち割りまんさく</t>
    <rPh sb="5" eb="6">
      <t>ハナ</t>
    </rPh>
    <phoneticPr fontId="2"/>
  </si>
  <si>
    <t>秋田酒こまち</t>
    <rPh sb="0" eb="2">
      <t>アキタ</t>
    </rPh>
    <rPh sb="2" eb="3">
      <t>サケ</t>
    </rPh>
    <phoneticPr fontId="2"/>
  </si>
  <si>
    <t>麹米55％、掛米60％</t>
    <phoneticPr fontId="2"/>
  </si>
  <si>
    <t>スパイシー系　柑橘系</t>
    <rPh sb="5" eb="6">
      <t>ケイ</t>
    </rPh>
    <rPh sb="7" eb="10">
      <t>カンキツケイ</t>
    </rPh>
    <phoneticPr fontId="2"/>
  </si>
  <si>
    <t>PRIVATE LAB 亜麻猫 スパーク</t>
    <rPh sb="12" eb="14">
      <t>アマ</t>
    </rPh>
    <rPh sb="14" eb="15">
      <t>ネコ</t>
    </rPh>
    <phoneticPr fontId="2"/>
  </si>
  <si>
    <t>広島県産八反錦</t>
    <rPh sb="0" eb="4">
      <t>ヒロシマケンサン</t>
    </rPh>
    <rPh sb="4" eb="6">
      <t>ハッタン</t>
    </rPh>
    <rPh sb="6" eb="7">
      <t>ニシキ</t>
    </rPh>
    <phoneticPr fontId="2"/>
  </si>
  <si>
    <t>屋守　純米中取り　無調整生</t>
    <rPh sb="0" eb="2">
      <t>ヤマモ</t>
    </rPh>
    <rPh sb="3" eb="5">
      <t>ジュンマイ</t>
    </rPh>
    <rPh sb="5" eb="6">
      <t>ナカ</t>
    </rPh>
    <rPh sb="6" eb="7">
      <t>ト</t>
    </rPh>
    <rPh sb="9" eb="10">
      <t>ム</t>
    </rPh>
    <rPh sb="10" eb="12">
      <t>チョウセイ</t>
    </rPh>
    <rPh sb="12" eb="13">
      <t>セイ</t>
    </rPh>
    <phoneticPr fontId="2"/>
  </si>
  <si>
    <t>天美　廣島千本錦</t>
    <rPh sb="0" eb="2">
      <t>テンビ</t>
    </rPh>
    <rPh sb="3" eb="5">
      <t>ヒロシマ</t>
    </rPh>
    <rPh sb="5" eb="8">
      <t>センボンニシキ</t>
    </rPh>
    <phoneticPr fontId="2"/>
  </si>
  <si>
    <t>天の戸　SILKY　絹にごり</t>
    <rPh sb="0" eb="1">
      <t>テン</t>
    </rPh>
    <rPh sb="2" eb="3">
      <t>ト</t>
    </rPh>
    <rPh sb="10" eb="11">
      <t>キヌ</t>
    </rPh>
    <phoneticPr fontId="2"/>
  </si>
  <si>
    <t>加茂錦　荷札酒　黄水仙</t>
    <rPh sb="0" eb="3">
      <t>カモニシキ</t>
    </rPh>
    <rPh sb="4" eb="7">
      <t>ニフダサケ</t>
    </rPh>
    <rPh sb="8" eb="10">
      <t>キミズ</t>
    </rPh>
    <phoneticPr fontId="2"/>
  </si>
  <si>
    <t>薫酒</t>
    <rPh sb="0" eb="1">
      <t>カオ</t>
    </rPh>
    <rPh sb="1" eb="2">
      <t>サケ</t>
    </rPh>
    <phoneticPr fontId="2"/>
  </si>
  <si>
    <t>柑橘系</t>
    <rPh sb="0" eb="3">
      <t>カンキツケイ</t>
    </rPh>
    <phoneticPr fontId="2"/>
  </si>
  <si>
    <t>爽酒</t>
    <rPh sb="0" eb="1">
      <t>サワ</t>
    </rPh>
    <rPh sb="1" eb="2">
      <t>サケ</t>
    </rPh>
    <phoneticPr fontId="2"/>
  </si>
  <si>
    <t>醇酒</t>
    <rPh sb="0" eb="1">
      <t>ジュン</t>
    </rPh>
    <rPh sb="1" eb="2">
      <t>サケ</t>
    </rPh>
    <phoneticPr fontId="2"/>
  </si>
  <si>
    <t>酵母</t>
    <rPh sb="0" eb="2">
      <t>コウボ</t>
    </rPh>
    <phoneticPr fontId="2"/>
  </si>
  <si>
    <t>協会9号</t>
  </si>
  <si>
    <t>　-　</t>
    <phoneticPr fontId="2"/>
  </si>
  <si>
    <t>廣島千本錦</t>
  </si>
  <si>
    <t>協会6号</t>
    <rPh sb="0" eb="2">
      <t>キョウカイ</t>
    </rPh>
    <rPh sb="3" eb="4">
      <t>ゴウ</t>
    </rPh>
    <phoneticPr fontId="2"/>
  </si>
  <si>
    <t>cel-24</t>
  </si>
  <si>
    <t>亀泉</t>
    <rPh sb="0" eb="2">
      <t>カメイズミ</t>
    </rPh>
    <phoneticPr fontId="2"/>
  </si>
  <si>
    <t>協会7号</t>
  </si>
  <si>
    <t>特別純米</t>
    <phoneticPr fontId="2"/>
  </si>
  <si>
    <t>秋田県</t>
    <rPh sb="0" eb="2">
      <t>アキタ</t>
    </rPh>
    <rPh sb="2" eb="3">
      <t>ケン</t>
    </rPh>
    <phoneticPr fontId="2"/>
  </si>
  <si>
    <t>星あかり</t>
    <rPh sb="0" eb="1">
      <t>ホシ</t>
    </rPh>
    <phoneticPr fontId="2"/>
  </si>
  <si>
    <t>浅舞酒造株式会社</t>
  </si>
  <si>
    <t>山本　7号酵母</t>
    <rPh sb="0" eb="2">
      <t>ヤマモト</t>
    </rPh>
    <rPh sb="4" eb="7">
      <t>ゴウコウボ</t>
    </rPh>
    <phoneticPr fontId="2"/>
  </si>
  <si>
    <t>二兎　山田錦五十五</t>
    <rPh sb="0" eb="2">
      <t>ニト</t>
    </rPh>
    <phoneticPr fontId="2"/>
  </si>
  <si>
    <t>豊盃　協会6号</t>
    <rPh sb="0" eb="2">
      <t>ホウハイ</t>
    </rPh>
    <rPh sb="3" eb="5">
      <t>キョウカイ</t>
    </rPh>
    <rPh sb="6" eb="7">
      <t>ゴウ</t>
    </rPh>
    <phoneticPr fontId="2"/>
  </si>
  <si>
    <t>わからない</t>
    <phoneticPr fontId="2"/>
  </si>
  <si>
    <t>澤の花　ひまり</t>
    <rPh sb="0" eb="1">
      <t>サワ</t>
    </rPh>
    <rPh sb="2" eb="3">
      <t>ハナ</t>
    </rPh>
    <phoneticPr fontId="2"/>
  </si>
  <si>
    <t>13度</t>
    <rPh sb="2" eb="3">
      <t>ド</t>
    </rPh>
    <phoneticPr fontId="2"/>
  </si>
  <si>
    <t>長州酒造株式会社</t>
  </si>
  <si>
    <t>14.7度</t>
    <rPh sb="4" eb="5">
      <t>ド</t>
    </rPh>
    <phoneticPr fontId="2"/>
  </si>
  <si>
    <t>愛山</t>
    <rPh sb="0" eb="2">
      <t>アイヤマ</t>
    </rPh>
    <phoneticPr fontId="2"/>
  </si>
  <si>
    <t>宮城酵母</t>
    <rPh sb="0" eb="4">
      <t>ミヤギコウボ</t>
    </rPh>
    <phoneticPr fontId="2"/>
  </si>
  <si>
    <t>協会1701号酵母</t>
  </si>
  <si>
    <t>加茂錦酒造株式会社</t>
  </si>
  <si>
    <t>岡山県産雄町</t>
  </si>
  <si>
    <t>千葉県</t>
    <rPh sb="0" eb="3">
      <t>チバケン</t>
    </rPh>
    <phoneticPr fontId="2"/>
  </si>
  <si>
    <t>15度</t>
    <rPh sb="2" eb="3">
      <t>ド</t>
    </rPh>
    <phoneticPr fontId="2"/>
  </si>
  <si>
    <t>株式会社飯沼本家</t>
    <rPh sb="0" eb="4">
      <t>カブシキガイシャ</t>
    </rPh>
    <rPh sb="4" eb="8">
      <t>イイヌマホンケ</t>
    </rPh>
    <phoneticPr fontId="2"/>
  </si>
  <si>
    <t>17度</t>
    <rPh sb="2" eb="3">
      <t>ド</t>
    </rPh>
    <phoneticPr fontId="2"/>
  </si>
  <si>
    <t>爽酒</t>
    <rPh sb="0" eb="2">
      <t>ソウシュ</t>
    </rPh>
    <phoneticPr fontId="2"/>
  </si>
  <si>
    <t>ひとごこち</t>
    <phoneticPr fontId="2"/>
  </si>
  <si>
    <t>甲子　actiba</t>
    <rPh sb="0" eb="2">
      <t>カシ</t>
    </rPh>
    <phoneticPr fontId="2"/>
  </si>
  <si>
    <t>改良信交</t>
    <rPh sb="0" eb="2">
      <t>カイリョウ</t>
    </rPh>
    <rPh sb="2" eb="3">
      <t>シン</t>
    </rPh>
    <rPh sb="3" eb="4">
      <t>コウ</t>
    </rPh>
    <phoneticPr fontId="2"/>
  </si>
  <si>
    <t>果実系　桃　マンゴー</t>
    <rPh sb="0" eb="2">
      <t>カジツ</t>
    </rPh>
    <rPh sb="2" eb="3">
      <t>ケイ</t>
    </rPh>
    <rPh sb="4" eb="5">
      <t>モモ</t>
    </rPh>
    <phoneticPr fontId="2"/>
  </si>
  <si>
    <t>醸し人九平治　La Maison</t>
    <rPh sb="0" eb="1">
      <t>カモ</t>
    </rPh>
    <rPh sb="2" eb="3">
      <t>ビト</t>
    </rPh>
    <rPh sb="3" eb="6">
      <t>クヘイジ</t>
    </rPh>
    <phoneticPr fontId="2"/>
  </si>
  <si>
    <t>田酒 彗星</t>
    <rPh sb="0" eb="2">
      <t>デンシュ</t>
    </rPh>
    <rPh sb="3" eb="5">
      <t>スイセイ</t>
    </rPh>
    <phoneticPr fontId="2"/>
  </si>
  <si>
    <t>豊盃　協会7号</t>
    <rPh sb="0" eb="2">
      <t>ホウハイ</t>
    </rPh>
    <rPh sb="3" eb="5">
      <t>キョウカイ</t>
    </rPh>
    <rPh sb="6" eb="7">
      <t>ゴウ</t>
    </rPh>
    <phoneticPr fontId="2"/>
  </si>
  <si>
    <t>天美　播州愛山</t>
    <rPh sb="0" eb="2">
      <t>テンビ</t>
    </rPh>
    <rPh sb="3" eb="5">
      <t>バンシュウ</t>
    </rPh>
    <rPh sb="5" eb="7">
      <t>アイヤマ</t>
    </rPh>
    <phoneticPr fontId="2"/>
  </si>
  <si>
    <t>池田酒店</t>
    <rPh sb="0" eb="4">
      <t>イケダサケテン</t>
    </rPh>
    <phoneticPr fontId="2"/>
  </si>
  <si>
    <t>酒屋はくさん</t>
    <rPh sb="0" eb="2">
      <t>サカヤ</t>
    </rPh>
    <phoneticPr fontId="2"/>
  </si>
  <si>
    <t>酒のかわしま</t>
    <rPh sb="0" eb="1">
      <t>サケ</t>
    </rPh>
    <phoneticPr fontId="2"/>
  </si>
  <si>
    <t>阿部八</t>
    <rPh sb="0" eb="3">
      <t>アベハチ</t>
    </rPh>
    <phoneticPr fontId="2"/>
  </si>
  <si>
    <t>根本</t>
    <rPh sb="0" eb="2">
      <t>ネモト</t>
    </rPh>
    <phoneticPr fontId="2"/>
  </si>
  <si>
    <t>青木酒店</t>
    <rPh sb="0" eb="4">
      <t>アオキサケテン</t>
    </rPh>
    <phoneticPr fontId="2"/>
  </si>
  <si>
    <t>16度</t>
    <rPh sb="2" eb="3">
      <t>ド</t>
    </rPh>
    <phoneticPr fontId="2"/>
  </si>
  <si>
    <t>火入れ</t>
    <rPh sb="0" eb="2">
      <t>ヒイ</t>
    </rPh>
    <phoneticPr fontId="2"/>
  </si>
  <si>
    <t>青森県</t>
    <rPh sb="0" eb="2">
      <t>アオモリ</t>
    </rPh>
    <rPh sb="2" eb="3">
      <t>ケン</t>
    </rPh>
    <phoneticPr fontId="2"/>
  </si>
  <si>
    <t>彗星</t>
    <rPh sb="0" eb="2">
      <t>スイセイ</t>
    </rPh>
    <phoneticPr fontId="2"/>
  </si>
  <si>
    <t>株式会社西田酒造店</t>
    <rPh sb="0" eb="4">
      <t>カブシキガイシャ</t>
    </rPh>
    <rPh sb="4" eb="9">
      <t>ニシダシュゾウテン</t>
    </rPh>
    <phoneticPr fontId="2"/>
  </si>
  <si>
    <t>苗場酒造株式会社</t>
    <rPh sb="0" eb="4">
      <t>ナエバシュゾウ</t>
    </rPh>
    <rPh sb="4" eb="8">
      <t>カブシキガイシャ</t>
    </rPh>
    <phoneticPr fontId="2"/>
  </si>
  <si>
    <t>新潟県</t>
    <rPh sb="0" eb="3">
      <t>ニイガタケン</t>
    </rPh>
    <phoneticPr fontId="2"/>
  </si>
  <si>
    <t>生酒</t>
    <phoneticPr fontId="2"/>
  </si>
  <si>
    <t>M310酵母</t>
    <rPh sb="4" eb="6">
      <t>コウボ</t>
    </rPh>
    <phoneticPr fontId="2"/>
  </si>
  <si>
    <t>14度</t>
    <rPh sb="2" eb="3">
      <t>ド</t>
    </rPh>
    <phoneticPr fontId="2"/>
  </si>
  <si>
    <t>非公開</t>
    <rPh sb="0" eb="3">
      <t>ヒコウカイ</t>
    </rPh>
    <phoneticPr fontId="2"/>
  </si>
  <si>
    <t>豊盃米</t>
    <rPh sb="0" eb="2">
      <t>ホウハイ</t>
    </rPh>
    <rPh sb="2" eb="3">
      <t>コメ</t>
    </rPh>
    <phoneticPr fontId="2"/>
  </si>
  <si>
    <t>麹米55％、掛米60％</t>
  </si>
  <si>
    <t>特別純米</t>
    <rPh sb="0" eb="4">
      <t>トクベツジュンマイ</t>
    </rPh>
    <phoneticPr fontId="2"/>
  </si>
  <si>
    <t>協会7号</t>
    <rPh sb="0" eb="2">
      <t>キョウカイ</t>
    </rPh>
    <rPh sb="3" eb="4">
      <t>ゴウ</t>
    </rPh>
    <phoneticPr fontId="2"/>
  </si>
  <si>
    <t>かもすもり</t>
    <phoneticPr fontId="2"/>
  </si>
  <si>
    <t>901号</t>
    <rPh sb="3" eb="4">
      <t>ゴウ</t>
    </rPh>
    <phoneticPr fontId="2"/>
  </si>
  <si>
    <t>15度</t>
    <rPh sb="2" eb="3">
      <t>ド</t>
    </rPh>
    <phoneticPr fontId="2"/>
  </si>
  <si>
    <t>麹米50％、掛米55％</t>
    <phoneticPr fontId="2"/>
  </si>
  <si>
    <t>米(新潟県産五百万石）、掛け米（新潟県産こしいぶき）</t>
    <phoneticPr fontId="2"/>
  </si>
  <si>
    <t>佐賀県</t>
    <rPh sb="0" eb="3">
      <t>サガケン</t>
    </rPh>
    <phoneticPr fontId="2"/>
  </si>
  <si>
    <t>光栄菊酒造株式会社</t>
    <rPh sb="0" eb="9">
      <t>コウエイギクシュゾウカブシキガイシャ</t>
    </rPh>
    <phoneticPr fontId="2"/>
  </si>
  <si>
    <t>協会1801号酵母</t>
    <phoneticPr fontId="2"/>
  </si>
  <si>
    <t>石井酒店</t>
    <rPh sb="0" eb="4">
      <t>イシイサケテン</t>
    </rPh>
    <phoneticPr fontId="2"/>
  </si>
  <si>
    <t>風の森　山田錦807</t>
    <rPh sb="0" eb="1">
      <t>カゼ</t>
    </rPh>
    <rPh sb="2" eb="3">
      <t>モリ</t>
    </rPh>
    <rPh sb="4" eb="7">
      <t>ヤマダニシキ</t>
    </rPh>
    <phoneticPr fontId="2"/>
  </si>
  <si>
    <t>水鳥記　美山錦</t>
    <rPh sb="0" eb="3">
      <t>ミズトリキ</t>
    </rPh>
    <rPh sb="4" eb="7">
      <t>ミヤマニシキ</t>
    </rPh>
    <phoneticPr fontId="2"/>
  </si>
  <si>
    <t>17度</t>
    <rPh sb="2" eb="3">
      <t>ド</t>
    </rPh>
    <phoneticPr fontId="2"/>
  </si>
  <si>
    <t>播州愛山</t>
    <phoneticPr fontId="2"/>
  </si>
  <si>
    <t>特別純米</t>
    <rPh sb="0" eb="4">
      <t>トクベツジュンマイ</t>
    </rPh>
    <phoneticPr fontId="2"/>
  </si>
  <si>
    <t>田酒 白麹仕込み</t>
    <rPh sb="0" eb="2">
      <t>デンシュ</t>
    </rPh>
    <rPh sb="3" eb="4">
      <t>シロ</t>
    </rPh>
    <rPh sb="4" eb="5">
      <t>コウジ</t>
    </rPh>
    <rPh sb="5" eb="7">
      <t>シコ</t>
    </rPh>
    <phoneticPr fontId="2"/>
  </si>
  <si>
    <t>夏限定　爽酒</t>
    <rPh sb="0" eb="3">
      <t>ナツゲンテイ</t>
    </rPh>
    <rPh sb="4" eb="6">
      <t>ソウシュ</t>
    </rPh>
    <phoneticPr fontId="2"/>
  </si>
  <si>
    <t>果実系　和梨</t>
    <rPh sb="0" eb="2">
      <t>カジツ</t>
    </rPh>
    <rPh sb="2" eb="3">
      <t>ケイ</t>
    </rPh>
    <rPh sb="4" eb="5">
      <t>ワ</t>
    </rPh>
    <rPh sb="5" eb="6">
      <t>ナシ</t>
    </rPh>
    <phoneticPr fontId="2"/>
  </si>
  <si>
    <t>　-</t>
  </si>
  <si>
    <t>ボケ</t>
    <phoneticPr fontId="2"/>
  </si>
  <si>
    <t>光栄菊　SUN　BURST</t>
    <rPh sb="0" eb="3">
      <t>コウエイギク</t>
    </rPh>
    <phoneticPr fontId="2"/>
  </si>
  <si>
    <t>熊本県産レイホウ　/　北海道産きたしずく</t>
  </si>
  <si>
    <t>店</t>
    <rPh sb="0" eb="1">
      <t>ミセ</t>
    </rPh>
    <phoneticPr fontId="2"/>
  </si>
  <si>
    <t>天明　槽しぼり</t>
    <rPh sb="0" eb="2">
      <t>テンメイ</t>
    </rPh>
    <rPh sb="3" eb="4">
      <t>ソウ</t>
    </rPh>
    <phoneticPr fontId="2"/>
  </si>
  <si>
    <t>作　</t>
    <rPh sb="0" eb="1">
      <t>サク</t>
    </rPh>
    <phoneticPr fontId="2"/>
  </si>
  <si>
    <t>而今</t>
    <rPh sb="0" eb="2">
      <t>ジコン</t>
    </rPh>
    <phoneticPr fontId="2"/>
  </si>
  <si>
    <t>純米酒</t>
    <rPh sb="0" eb="2">
      <t>ジュンマイ</t>
    </rPh>
    <rPh sb="2" eb="3">
      <t>シュ</t>
    </rPh>
    <phoneticPr fontId="2"/>
  </si>
  <si>
    <t>16度</t>
    <rPh sb="2" eb="3">
      <t>ド</t>
    </rPh>
    <phoneticPr fontId="2"/>
  </si>
  <si>
    <t>会津坂下産五百万石</t>
    <rPh sb="0" eb="9">
      <t>アイヅバンゲサンゴヒャクマンゴク</t>
    </rPh>
    <phoneticPr fontId="2"/>
  </si>
  <si>
    <t>自社酵母N</t>
    <rPh sb="0" eb="4">
      <t>ジシャコウボ</t>
    </rPh>
    <phoneticPr fontId="2"/>
  </si>
  <si>
    <t>自社酵母N　/　協会9号</t>
    <rPh sb="0" eb="4">
      <t>ジシャコウボ</t>
    </rPh>
    <phoneticPr fontId="2"/>
  </si>
  <si>
    <t>WADAYA</t>
    <phoneticPr fontId="2"/>
  </si>
  <si>
    <t>果実系マスカット　/　穀物系スパイス</t>
    <rPh sb="0" eb="2">
      <t>カジツ</t>
    </rPh>
    <rPh sb="2" eb="3">
      <t>ケイ</t>
    </rPh>
    <rPh sb="11" eb="14">
      <t>コクモツケイ</t>
    </rPh>
    <phoneticPr fontId="2"/>
  </si>
  <si>
    <t>株式会社高橋庄作酒造店</t>
  </si>
  <si>
    <t>会津娘 羽黒西64</t>
    <rPh sb="0" eb="3">
      <t>アイヅムスメ</t>
    </rPh>
    <rPh sb="4" eb="7">
      <t>ハグロニシ</t>
    </rPh>
    <phoneticPr fontId="2"/>
  </si>
  <si>
    <t>豊盃　協会8号</t>
    <rPh sb="0" eb="2">
      <t>ホウハイ</t>
    </rPh>
    <rPh sb="3" eb="5">
      <t>キョウカイ</t>
    </rPh>
    <rPh sb="6" eb="7">
      <t>ゴウ</t>
    </rPh>
    <phoneticPr fontId="2"/>
  </si>
  <si>
    <t>協会8号</t>
    <rPh sb="0" eb="2">
      <t>キョウカイ</t>
    </rPh>
    <rPh sb="3" eb="4">
      <t>ゴウ</t>
    </rPh>
    <phoneticPr fontId="2"/>
  </si>
  <si>
    <t>天美　長州山田錦</t>
    <rPh sb="0" eb="2">
      <t>テンビ</t>
    </rPh>
    <rPh sb="3" eb="5">
      <t>チョウシュウ</t>
    </rPh>
    <rPh sb="5" eb="8">
      <t>ヤマダニシキ</t>
    </rPh>
    <phoneticPr fontId="2"/>
  </si>
  <si>
    <t>長州山田錦</t>
  </si>
  <si>
    <t>町田酒造</t>
    <rPh sb="0" eb="4">
      <t>マチダシュゾウ</t>
    </rPh>
    <phoneticPr fontId="2"/>
  </si>
  <si>
    <t>五百万石</t>
    <rPh sb="0" eb="4">
      <t>ゴヒャクマンゴク</t>
    </rPh>
    <phoneticPr fontId="2"/>
  </si>
  <si>
    <t>株式会社町田酒造店</t>
  </si>
  <si>
    <t>群馬県</t>
    <rPh sb="0" eb="3">
      <t>グンマケン</t>
    </rPh>
    <phoneticPr fontId="2"/>
  </si>
  <si>
    <t>手取川　吉田蔵ｕ</t>
    <rPh sb="0" eb="3">
      <t>テドリガワ</t>
    </rPh>
    <rPh sb="4" eb="7">
      <t>ヨシダクラ</t>
    </rPh>
    <phoneticPr fontId="2"/>
  </si>
  <si>
    <t>株式会社　吉田酒造店</t>
  </si>
  <si>
    <t>石川県</t>
    <rPh sb="0" eb="3">
      <t>イシカワケン</t>
    </rPh>
    <phoneticPr fontId="2"/>
  </si>
  <si>
    <t>百万石乃白（石川県産）100%</t>
  </si>
  <si>
    <t>五凛</t>
    <rPh sb="0" eb="1">
      <t>イ</t>
    </rPh>
    <phoneticPr fontId="2"/>
  </si>
  <si>
    <t>株式会社車多酒造</t>
  </si>
  <si>
    <t>芳醇辛口</t>
    <rPh sb="0" eb="2">
      <t>ホウジュン</t>
    </rPh>
    <rPh sb="2" eb="4">
      <t>カラクチ</t>
    </rPh>
    <phoneticPr fontId="2"/>
  </si>
  <si>
    <t>リカーショップオカザキ</t>
    <phoneticPr fontId="2"/>
  </si>
  <si>
    <t>穀物系/花系</t>
    <rPh sb="0" eb="3">
      <t>コクモツケイ</t>
    </rPh>
    <rPh sb="4" eb="6">
      <t>ハナケイ</t>
    </rPh>
    <phoneticPr fontId="2"/>
  </si>
  <si>
    <t>濃醇甘口</t>
    <rPh sb="0" eb="1">
      <t>ノウ</t>
    </rPh>
    <rPh sb="1" eb="2">
      <t>ジュン</t>
    </rPh>
    <rPh sb="2" eb="4">
      <t>アマクチ</t>
    </rPh>
    <phoneticPr fontId="2"/>
  </si>
  <si>
    <t>果実系　ぶどう？酸味のある</t>
    <rPh sb="0" eb="3">
      <t>カジツケイ</t>
    </rPh>
    <rPh sb="8" eb="10">
      <t>サンミ</t>
    </rPh>
    <phoneticPr fontId="2"/>
  </si>
  <si>
    <t>福島県</t>
    <rPh sb="0" eb="3">
      <t>フクシマケン</t>
    </rPh>
    <phoneticPr fontId="2"/>
  </si>
  <si>
    <t>端麗辛口　爽酒</t>
    <rPh sb="0" eb="4">
      <t>タンレイカラクチ</t>
    </rPh>
    <rPh sb="5" eb="7">
      <t>ソウシュ</t>
    </rPh>
    <phoneticPr fontId="2"/>
  </si>
  <si>
    <t>雪の茅舎　美酒の設計</t>
    <rPh sb="0" eb="1">
      <t>ユキ</t>
    </rPh>
    <rPh sb="2" eb="4">
      <t>ボウシャ</t>
    </rPh>
    <rPh sb="5" eb="7">
      <t>ビシュ</t>
    </rPh>
    <rPh sb="8" eb="10">
      <t>セッケイ</t>
    </rPh>
    <phoneticPr fontId="2"/>
  </si>
  <si>
    <t>風の森　花火</t>
    <rPh sb="0" eb="1">
      <t>カゼ</t>
    </rPh>
    <rPh sb="2" eb="3">
      <t>モリ</t>
    </rPh>
    <rPh sb="4" eb="6">
      <t>ハナビ</t>
    </rPh>
    <phoneticPr fontId="2"/>
  </si>
  <si>
    <t>15度</t>
    <rPh sb="2" eb="3">
      <t>ド</t>
    </rPh>
    <phoneticPr fontId="2"/>
  </si>
  <si>
    <t>松崎酒造株式会社</t>
    <rPh sb="0" eb="4">
      <t>マツザキシュゾウ</t>
    </rPh>
    <rPh sb="4" eb="8">
      <t>カブシキガイシャ</t>
    </rPh>
    <phoneticPr fontId="2"/>
  </si>
  <si>
    <t>16度</t>
    <rPh sb="2" eb="3">
      <t>ド</t>
    </rPh>
    <phoneticPr fontId="2"/>
  </si>
  <si>
    <t>木屋正酒造株式会社</t>
    <phoneticPr fontId="2"/>
  </si>
  <si>
    <t>果実系　柑橘系ライム</t>
    <rPh sb="0" eb="3">
      <t>カジツケイ</t>
    </rPh>
    <rPh sb="4" eb="7">
      <t>カンキツケイ</t>
    </rPh>
    <phoneticPr fontId="2"/>
  </si>
  <si>
    <t>株式会社齋彌酒造店</t>
  </si>
  <si>
    <t>山田錦</t>
    <rPh sb="0" eb="3">
      <t>ヤマダニシキ</t>
    </rPh>
    <phoneticPr fontId="2"/>
  </si>
  <si>
    <t>自社酵母</t>
    <rPh sb="0" eb="4">
      <t>ジシャコウボ</t>
    </rPh>
    <phoneticPr fontId="2"/>
  </si>
  <si>
    <t>自社培養7号</t>
    <rPh sb="0" eb="4">
      <t>ジシャバイヨウ</t>
    </rPh>
    <rPh sb="5" eb="6">
      <t>ゴウ</t>
    </rPh>
    <phoneticPr fontId="2"/>
  </si>
  <si>
    <t>亀泉　吟麓</t>
    <rPh sb="0" eb="2">
      <t>カメイズミ</t>
    </rPh>
    <rPh sb="3" eb="5">
      <t>ギンロク</t>
    </rPh>
    <phoneticPr fontId="2"/>
  </si>
  <si>
    <t>町田酒造　etarnal</t>
    <rPh sb="0" eb="4">
      <t>マチダシュゾウ</t>
    </rPh>
    <phoneticPr fontId="2"/>
  </si>
  <si>
    <t>望：bo</t>
    <rPh sb="0" eb="1">
      <t>ボウ</t>
    </rPh>
    <phoneticPr fontId="2"/>
  </si>
  <si>
    <t>仙禽　赤とんぼ</t>
    <rPh sb="0" eb="2">
      <t>センキン</t>
    </rPh>
    <rPh sb="3" eb="4">
      <t>アカ</t>
    </rPh>
    <phoneticPr fontId="2"/>
  </si>
  <si>
    <t>吟の夢</t>
    <rPh sb="0" eb="1">
      <t>ギン</t>
    </rPh>
    <rPh sb="2" eb="3">
      <t>ユメ</t>
    </rPh>
    <phoneticPr fontId="2"/>
  </si>
  <si>
    <t>cel-19</t>
    <phoneticPr fontId="2"/>
  </si>
  <si>
    <t>果実系　ライチ</t>
    <rPh sb="0" eb="2">
      <t>カジツ</t>
    </rPh>
    <rPh sb="2" eb="3">
      <t>ケイ</t>
    </rPh>
    <phoneticPr fontId="2"/>
  </si>
  <si>
    <t>株式会社外池酒造店</t>
  </si>
  <si>
    <t>栃木県</t>
    <rPh sb="0" eb="3">
      <t>トチギケン</t>
    </rPh>
    <phoneticPr fontId="2"/>
  </si>
  <si>
    <t>玉栄</t>
    <rPh sb="0" eb="2">
      <t>タマサカエ</t>
    </rPh>
    <phoneticPr fontId="2"/>
  </si>
  <si>
    <t>果実系　青臭い青りんご</t>
    <rPh sb="0" eb="2">
      <t>カジツ</t>
    </rPh>
    <rPh sb="2" eb="3">
      <t>ケイ</t>
    </rPh>
    <rPh sb="4" eb="6">
      <t>アオクサ</t>
    </rPh>
    <rPh sb="7" eb="8">
      <t>アオ</t>
    </rPh>
    <phoneticPr fontId="2"/>
  </si>
  <si>
    <t>非公開</t>
    <rPh sb="0" eb="3">
      <t>ヒコウカイ</t>
    </rPh>
    <phoneticPr fontId="2"/>
  </si>
  <si>
    <t>仙禽　HOPE</t>
    <rPh sb="0" eb="1">
      <t>セン</t>
    </rPh>
    <rPh sb="1" eb="2">
      <t>キン</t>
    </rPh>
    <phoneticPr fontId="2"/>
  </si>
  <si>
    <t>ゆきの美人　ひやおろし</t>
    <rPh sb="3" eb="5">
      <t>ビジン</t>
    </rPh>
    <phoneticPr fontId="2"/>
  </si>
  <si>
    <t>秋田醸造株式会社</t>
    <rPh sb="0" eb="8">
      <t>アキタジョウゾウカブシキガイシャ</t>
    </rPh>
    <phoneticPr fontId="2"/>
  </si>
  <si>
    <t>秋田県</t>
    <rPh sb="0" eb="3">
      <t>アキタケン</t>
    </rPh>
    <phoneticPr fontId="2"/>
  </si>
  <si>
    <t>美郷錦</t>
    <rPh sb="0" eb="3">
      <t>ミサトニシキ</t>
    </rPh>
    <phoneticPr fontId="2"/>
  </si>
  <si>
    <t>蔵内培養14号系</t>
    <rPh sb="0" eb="2">
      <t>クラナイ</t>
    </rPh>
    <rPh sb="2" eb="4">
      <t>バイヨウ</t>
    </rPh>
    <rPh sb="6" eb="7">
      <t>ゴウ</t>
    </rPh>
    <rPh sb="7" eb="8">
      <t>ケイ</t>
    </rPh>
    <phoneticPr fontId="2"/>
  </si>
  <si>
    <t>爽やかな果実の香り</t>
    <rPh sb="0" eb="1">
      <t>サワ</t>
    </rPh>
    <rPh sb="4" eb="6">
      <t>カジツ</t>
    </rPh>
    <rPh sb="7" eb="8">
      <t>カオ</t>
    </rPh>
    <phoneticPr fontId="2"/>
  </si>
  <si>
    <t>端麗甘口？</t>
    <rPh sb="0" eb="4">
      <t>タンレイアマクチ</t>
    </rPh>
    <phoneticPr fontId="2"/>
  </si>
  <si>
    <t>束</t>
    <rPh sb="0" eb="1">
      <t>タバ</t>
    </rPh>
    <phoneticPr fontId="2"/>
  </si>
  <si>
    <t>光栄菊　幾望</t>
    <rPh sb="0" eb="2">
      <t>コウエイ</t>
    </rPh>
    <rPh sb="2" eb="3">
      <t>ギク</t>
    </rPh>
    <rPh sb="4" eb="5">
      <t>イク</t>
    </rPh>
    <rPh sb="5" eb="6">
      <t>ノゾ</t>
    </rPh>
    <phoneticPr fontId="2"/>
  </si>
  <si>
    <t>12度</t>
    <rPh sb="2" eb="3">
      <t>ド</t>
    </rPh>
    <phoneticPr fontId="2"/>
  </si>
  <si>
    <t>青みがかる</t>
    <rPh sb="0" eb="1">
      <t>アオ</t>
    </rPh>
    <phoneticPr fontId="2"/>
  </si>
  <si>
    <t>果実系　ライム</t>
    <rPh sb="0" eb="3">
      <t>カジツケイ</t>
    </rPh>
    <phoneticPr fontId="2"/>
  </si>
  <si>
    <t>すっｋり甘口</t>
    <rPh sb="4" eb="6">
      <t>アマクチ</t>
    </rPh>
    <phoneticPr fontId="2"/>
  </si>
  <si>
    <t>純米原酒</t>
    <rPh sb="0" eb="4">
      <t>ジュンマイゲンシュ</t>
    </rPh>
    <phoneticPr fontId="2"/>
  </si>
  <si>
    <t>酒のあいん</t>
    <rPh sb="0" eb="1">
      <t>サケ</t>
    </rPh>
    <phoneticPr fontId="2"/>
  </si>
  <si>
    <t>果実系　桃　青りんご</t>
    <rPh sb="0" eb="2">
      <t>カジツ</t>
    </rPh>
    <rPh sb="2" eb="3">
      <t>ケイ</t>
    </rPh>
    <rPh sb="4" eb="5">
      <t>モモ</t>
    </rPh>
    <rPh sb="6" eb="7">
      <t>アオ</t>
    </rPh>
    <phoneticPr fontId="2"/>
  </si>
  <si>
    <t>真鶴 　</t>
    <phoneticPr fontId="2"/>
  </si>
  <si>
    <t>福小町</t>
    <rPh sb="0" eb="3">
      <t>フクコマチ</t>
    </rPh>
    <phoneticPr fontId="2"/>
  </si>
  <si>
    <t>特別純米酒</t>
    <rPh sb="0" eb="5">
      <t>トクベツジュンマイシュ</t>
    </rPh>
    <phoneticPr fontId="2"/>
  </si>
  <si>
    <t>穀物系/花系　青りんご</t>
    <rPh sb="0" eb="3">
      <t>コクモツケイ</t>
    </rPh>
    <rPh sb="4" eb="6">
      <t>ハナケイ</t>
    </rPh>
    <rPh sb="7" eb="8">
      <t>アオ</t>
    </rPh>
    <phoneticPr fontId="2"/>
  </si>
  <si>
    <t>端麗辛口</t>
    <rPh sb="0" eb="4">
      <t>タンレイカラクチ</t>
    </rPh>
    <phoneticPr fontId="2"/>
  </si>
  <si>
    <t>櫻井酒店</t>
    <rPh sb="0" eb="4">
      <t>サクライサケテン</t>
    </rPh>
    <phoneticPr fontId="2"/>
  </si>
  <si>
    <t>果実系　桃やマンゴー</t>
    <rPh sb="0" eb="3">
      <t>カジツケイ</t>
    </rPh>
    <rPh sb="4" eb="5">
      <t>モモ</t>
    </rPh>
    <phoneticPr fontId="2"/>
  </si>
  <si>
    <t>トヨニシキ60％　ひとめぼれ70％</t>
  </si>
  <si>
    <t>トヨニシキ　掛米　ひとめぼれ</t>
  </si>
  <si>
    <t>宮城B3</t>
    <rPh sb="0" eb="2">
      <t>ミヤギ</t>
    </rPh>
    <phoneticPr fontId="2"/>
  </si>
  <si>
    <t>吟の精・ぎんさん</t>
  </si>
  <si>
    <t>AKITA雪国酵母</t>
  </si>
  <si>
    <t>穀物系/果実系　桃</t>
    <rPh sb="0" eb="3">
      <t>コクモツケイ</t>
    </rPh>
    <rPh sb="4" eb="7">
      <t>カジツケイ</t>
    </rPh>
    <rPh sb="8" eb="9">
      <t>モモ</t>
    </rPh>
    <phoneticPr fontId="2"/>
  </si>
  <si>
    <t>純米生原酒</t>
    <rPh sb="0" eb="2">
      <t>ジュンマイ</t>
    </rPh>
    <rPh sb="2" eb="5">
      <t>ナマゲンシュ</t>
    </rPh>
    <phoneticPr fontId="2"/>
  </si>
  <si>
    <t>篠峯 　うすにごり生原酒</t>
    <rPh sb="0" eb="2">
      <t>シノミネ</t>
    </rPh>
    <rPh sb="9" eb="12">
      <t>ナマゲンシュ</t>
    </rPh>
    <phoneticPr fontId="2"/>
  </si>
  <si>
    <t>富山県産雄山錦</t>
    <rPh sb="0" eb="4">
      <t>トヤマケンサン</t>
    </rPh>
    <rPh sb="4" eb="7">
      <t>オヤマニシキ</t>
    </rPh>
    <phoneticPr fontId="2"/>
  </si>
  <si>
    <t>るみ子の酒　30周年記念酒</t>
    <rPh sb="2" eb="3">
      <t>コ</t>
    </rPh>
    <rPh sb="4" eb="5">
      <t>サケ</t>
    </rPh>
    <rPh sb="8" eb="13">
      <t>シュウネンキネンザケ</t>
    </rPh>
    <phoneticPr fontId="2"/>
  </si>
  <si>
    <t>山廃特別純米酒</t>
    <rPh sb="0" eb="1">
      <t>ヤマ</t>
    </rPh>
    <rPh sb="1" eb="2">
      <t>ハイ</t>
    </rPh>
    <rPh sb="2" eb="4">
      <t>トクベツ</t>
    </rPh>
    <rPh sb="4" eb="7">
      <t>ジュンマイシュ</t>
    </rPh>
    <phoneticPr fontId="2"/>
  </si>
  <si>
    <t>生酒</t>
    <phoneticPr fontId="2"/>
  </si>
  <si>
    <t>合名森喜酒造店</t>
    <rPh sb="0" eb="2">
      <t>ゴウメイ</t>
    </rPh>
    <rPh sb="2" eb="3">
      <t>モリ</t>
    </rPh>
    <rPh sb="3" eb="4">
      <t>キ</t>
    </rPh>
    <rPh sb="4" eb="6">
      <t>シュゾウ</t>
    </rPh>
    <rPh sb="6" eb="7">
      <t>テン</t>
    </rPh>
    <phoneticPr fontId="2"/>
  </si>
  <si>
    <t>三重県</t>
    <rPh sb="0" eb="3">
      <t>ミエケン</t>
    </rPh>
    <phoneticPr fontId="2"/>
  </si>
  <si>
    <t>豊本理恵使用酵母　蔵内酵母</t>
    <rPh sb="0" eb="4">
      <t>トヨモトリエ</t>
    </rPh>
    <rPh sb="4" eb="8">
      <t>シヨウコウボ</t>
    </rPh>
    <rPh sb="9" eb="13">
      <t>クラナイコウボ</t>
    </rPh>
    <phoneticPr fontId="2"/>
  </si>
  <si>
    <t>株式会社尾澤酒造場</t>
    <rPh sb="0" eb="4">
      <t>カブシキガイシャ</t>
    </rPh>
    <rPh sb="4" eb="6">
      <t>オザワ</t>
    </rPh>
    <rPh sb="6" eb="8">
      <t>シュゾウ</t>
    </rPh>
    <rPh sb="8" eb="9">
      <t>ジョウ</t>
    </rPh>
    <phoneticPr fontId="2"/>
  </si>
  <si>
    <t>長野県</t>
    <rPh sb="0" eb="3">
      <t>ナガノケン</t>
    </rPh>
    <phoneticPr fontId="2"/>
  </si>
  <si>
    <t>望　SPLASH</t>
    <rPh sb="0" eb="1">
      <t>ボウ</t>
    </rPh>
    <phoneticPr fontId="2"/>
  </si>
  <si>
    <t>直汲み生原酒</t>
    <phoneticPr fontId="2"/>
  </si>
  <si>
    <t>神亀酒造株式会社</t>
    <rPh sb="0" eb="2">
      <t>カミカメ</t>
    </rPh>
    <rPh sb="2" eb="4">
      <t>シュゾウ</t>
    </rPh>
    <rPh sb="4" eb="8">
      <t>カブシキガイシャ</t>
    </rPh>
    <phoneticPr fontId="2"/>
  </si>
  <si>
    <t>埼玉県</t>
    <rPh sb="0" eb="3">
      <t>サイタマケン</t>
    </rPh>
    <phoneticPr fontId="2"/>
  </si>
  <si>
    <t>神亀　SWEET SQUASH</t>
    <rPh sb="0" eb="2">
      <t>カミカメ</t>
    </rPh>
    <phoneticPr fontId="2"/>
  </si>
  <si>
    <t>伊賀山田錦（三重県産）</t>
    <rPh sb="0" eb="2">
      <t>イガ</t>
    </rPh>
    <rPh sb="2" eb="5">
      <t>ヤマダニシキ</t>
    </rPh>
    <rPh sb="6" eb="10">
      <t>ミエケンサン</t>
    </rPh>
    <phoneticPr fontId="2"/>
  </si>
  <si>
    <t>果実系　桃・マンゴ</t>
    <rPh sb="0" eb="2">
      <t>カジツ</t>
    </rPh>
    <rPh sb="2" eb="3">
      <t>ケイ</t>
    </rPh>
    <rPh sb="4" eb="5">
      <t>モモ</t>
    </rPh>
    <phoneticPr fontId="2"/>
  </si>
  <si>
    <t>天美　雪天</t>
    <rPh sb="0" eb="2">
      <t>テンビ</t>
    </rPh>
    <rPh sb="3" eb="4">
      <t>ユキ</t>
    </rPh>
    <rPh sb="4" eb="5">
      <t>テン</t>
    </rPh>
    <phoneticPr fontId="2"/>
  </si>
  <si>
    <t>仙禽　雪がるま</t>
    <rPh sb="0" eb="2">
      <t>センキン</t>
    </rPh>
    <rPh sb="3" eb="4">
      <t>ユキ</t>
    </rPh>
    <phoneticPr fontId="2"/>
  </si>
  <si>
    <t>笑四季</t>
    <rPh sb="0" eb="1">
      <t>ワラ</t>
    </rPh>
    <rPh sb="1" eb="3">
      <t>シキ</t>
    </rPh>
    <phoneticPr fontId="2"/>
  </si>
  <si>
    <t>とちぎの星</t>
    <rPh sb="4" eb="5">
      <t>ホシ</t>
    </rPh>
    <phoneticPr fontId="2"/>
  </si>
  <si>
    <t>果実系　ぶどう　柑橘</t>
    <rPh sb="0" eb="2">
      <t>カジツ</t>
    </rPh>
    <rPh sb="2" eb="3">
      <t>ケイ</t>
    </rPh>
    <rPh sb="8" eb="10">
      <t>カンキツ</t>
    </rPh>
    <phoneticPr fontId="2"/>
  </si>
  <si>
    <t>白濁</t>
    <rPh sb="0" eb="2">
      <t>ハクダク</t>
    </rPh>
    <phoneticPr fontId="2"/>
  </si>
  <si>
    <t>甘酒のような香り</t>
    <rPh sb="0" eb="2">
      <t>アマザケ</t>
    </rPh>
    <rPh sb="6" eb="7">
      <t>カオ</t>
    </rPh>
    <phoneticPr fontId="2"/>
  </si>
  <si>
    <t>丸正酒店</t>
    <rPh sb="0" eb="4">
      <t>マルショウサケテン</t>
    </rPh>
    <phoneticPr fontId="2"/>
  </si>
  <si>
    <t>協会14号</t>
    <rPh sb="0" eb="2">
      <t>キョウカイ</t>
    </rPh>
    <rPh sb="4" eb="5">
      <t>ゴウ</t>
    </rPh>
    <phoneticPr fontId="2"/>
  </si>
  <si>
    <t>果実系　ライム</t>
    <rPh sb="0" eb="2">
      <t>カジツ</t>
    </rPh>
    <rPh sb="2" eb="3">
      <t>ケイ</t>
    </rPh>
    <phoneticPr fontId="2"/>
  </si>
  <si>
    <t>山本　ミッドナイトブルー</t>
    <rPh sb="0" eb="2">
      <t>ヤマモト</t>
    </rPh>
    <phoneticPr fontId="2"/>
  </si>
  <si>
    <t>出雲富士　雪雲</t>
    <rPh sb="0" eb="2">
      <t>イズモ</t>
    </rPh>
    <rPh sb="2" eb="4">
      <t>フジ</t>
    </rPh>
    <rPh sb="5" eb="6">
      <t>ユキ</t>
    </rPh>
    <rPh sb="6" eb="7">
      <t>グモ</t>
    </rPh>
    <phoneticPr fontId="2"/>
  </si>
  <si>
    <t>麹米50％、掛米55％</t>
    <phoneticPr fontId="2"/>
  </si>
  <si>
    <t>酒こまち</t>
    <rPh sb="0" eb="1">
      <t>サケ</t>
    </rPh>
    <phoneticPr fontId="2"/>
  </si>
  <si>
    <t>笑四季酒造株式会社</t>
  </si>
  <si>
    <t>滋賀県</t>
    <rPh sb="0" eb="3">
      <t>シガケン</t>
    </rPh>
    <phoneticPr fontId="2"/>
  </si>
  <si>
    <t>果実系　バナナ　ココナッツ</t>
    <rPh sb="0" eb="2">
      <t>カジツ</t>
    </rPh>
    <rPh sb="2" eb="3">
      <t>ケイ</t>
    </rPh>
    <phoneticPr fontId="2"/>
  </si>
  <si>
    <t>長谷川酒店　オンライン</t>
    <rPh sb="0" eb="5">
      <t>ハセガワサケテン</t>
    </rPh>
    <phoneticPr fontId="2"/>
  </si>
  <si>
    <t>山田錦（栃木県さくら市ドメーヌさくら産）</t>
  </si>
  <si>
    <t>麹米50%、掛米60%</t>
  </si>
  <si>
    <t>生クリーム乳製品系</t>
    <rPh sb="0" eb="1">
      <t>ナマ</t>
    </rPh>
    <rPh sb="5" eb="8">
      <t>ニュウセイヒン</t>
    </rPh>
    <rPh sb="8" eb="9">
      <t>ケイ</t>
    </rPh>
    <phoneticPr fontId="2"/>
  </si>
  <si>
    <t>富士酒造合資会社</t>
  </si>
  <si>
    <t>島根県</t>
    <rPh sb="0" eb="2">
      <t>シマネ</t>
    </rPh>
    <rPh sb="2" eb="3">
      <t>ケン</t>
    </rPh>
    <phoneticPr fontId="2"/>
  </si>
  <si>
    <t>15度</t>
  </si>
  <si>
    <t>出雲市産佐香錦100％</t>
  </si>
  <si>
    <t>乳製品系カルピスor白砂糖</t>
    <rPh sb="0" eb="4">
      <t>ニュウセイヒンケイ</t>
    </rPh>
    <rPh sb="10" eb="13">
      <t>シロザトウ</t>
    </rPh>
    <phoneticPr fontId="2"/>
  </si>
  <si>
    <t>廣戸川　純米　にごり</t>
    <rPh sb="0" eb="3">
      <t>ヒロトガワ</t>
    </rPh>
    <rPh sb="4" eb="6">
      <t>ジュンマイ</t>
    </rPh>
    <phoneticPr fontId="2"/>
  </si>
  <si>
    <t>而今　純米　にごり</t>
    <rPh sb="0" eb="1">
      <t>ジ</t>
    </rPh>
    <rPh sb="1" eb="2">
      <t>イマ</t>
    </rPh>
    <rPh sb="3" eb="5">
      <t>ジュンマイ</t>
    </rPh>
    <phoneticPr fontId="2"/>
  </si>
  <si>
    <t>廣戸川　純米　亀の尾</t>
    <rPh sb="0" eb="3">
      <t>ヒロトガワ</t>
    </rPh>
    <rPh sb="4" eb="6">
      <t>ジュンマイ</t>
    </rPh>
    <rPh sb="7" eb="8">
      <t>カメ</t>
    </rPh>
    <rPh sb="9" eb="10">
      <t>オ</t>
    </rPh>
    <phoneticPr fontId="2"/>
  </si>
  <si>
    <t>越後屋</t>
    <rPh sb="0" eb="3">
      <t>エチゴヤ</t>
    </rPh>
    <phoneticPr fontId="2"/>
  </si>
  <si>
    <t>わかむすめ　花橘</t>
    <rPh sb="6" eb="7">
      <t>ハナ</t>
    </rPh>
    <rPh sb="7" eb="8">
      <t>タチバナ</t>
    </rPh>
    <phoneticPr fontId="2"/>
  </si>
  <si>
    <t>屋守　おりがらみ</t>
    <rPh sb="0" eb="2">
      <t>ヤマモ</t>
    </rPh>
    <phoneticPr fontId="2"/>
  </si>
  <si>
    <t>澤の花　ボ-ミッシェル</t>
    <rPh sb="0" eb="1">
      <t>サワ</t>
    </rPh>
    <rPh sb="2" eb="3">
      <t>ハナ</t>
    </rPh>
    <phoneticPr fontId="2"/>
  </si>
  <si>
    <t>菱湖　おりがらみ</t>
    <rPh sb="0" eb="1">
      <t>ヒシ</t>
    </rPh>
    <rPh sb="1" eb="2">
      <t>ミズウミ</t>
    </rPh>
    <phoneticPr fontId="2"/>
  </si>
  <si>
    <t>村祐　紺瑠璃</t>
    <rPh sb="3" eb="4">
      <t>コン</t>
    </rPh>
    <rPh sb="4" eb="6">
      <t>ルリ</t>
    </rPh>
    <phoneticPr fontId="2"/>
  </si>
  <si>
    <t>果実系/バナナ　バニラ</t>
    <rPh sb="0" eb="3">
      <t>カジツケイ</t>
    </rPh>
    <phoneticPr fontId="2"/>
  </si>
  <si>
    <t>山酒4号</t>
    <rPh sb="0" eb="2">
      <t>ヤマサケ</t>
    </rPh>
    <rPh sb="3" eb="4">
      <t>ゴウ</t>
    </rPh>
    <phoneticPr fontId="2"/>
  </si>
  <si>
    <t>果実系　桃・洋梨・青りんご</t>
    <rPh sb="0" eb="2">
      <t>カジツ</t>
    </rPh>
    <rPh sb="2" eb="3">
      <t>ケイ</t>
    </rPh>
    <rPh sb="4" eb="5">
      <t>モモ</t>
    </rPh>
    <rPh sb="6" eb="8">
      <t>ヨウナシ</t>
    </rPh>
    <rPh sb="9" eb="10">
      <t>アオ</t>
    </rPh>
    <phoneticPr fontId="2"/>
  </si>
  <si>
    <t>9度</t>
    <rPh sb="1" eb="2">
      <t>ド</t>
    </rPh>
    <phoneticPr fontId="2"/>
  </si>
  <si>
    <t>ひとごごち</t>
    <phoneticPr fontId="2"/>
  </si>
  <si>
    <t>薄い琥珀色</t>
    <rPh sb="0" eb="1">
      <t>ウス</t>
    </rPh>
    <rPh sb="2" eb="5">
      <t>コハクイロ</t>
    </rPh>
    <phoneticPr fontId="2"/>
  </si>
  <si>
    <t>果実系/ライム　グレープフルーツ</t>
    <rPh sb="0" eb="3">
      <t>カジツケイ</t>
    </rPh>
    <phoneticPr fontId="2"/>
  </si>
  <si>
    <t>信濃鶴　初しぼり</t>
    <rPh sb="0" eb="3">
      <t>シナノツル</t>
    </rPh>
    <phoneticPr fontId="2"/>
  </si>
  <si>
    <t>果実系/カボス　メロン</t>
    <rPh sb="0" eb="3">
      <t>カジツケイ</t>
    </rPh>
    <phoneticPr fontId="2"/>
  </si>
  <si>
    <t>藤の雫</t>
    <rPh sb="0" eb="1">
      <t>フジ</t>
    </rPh>
    <rPh sb="2" eb="3">
      <t>シズク</t>
    </rPh>
    <phoneticPr fontId="2"/>
  </si>
  <si>
    <t>豊盃　特別純米酒</t>
    <rPh sb="0" eb="2">
      <t>ホウハイ</t>
    </rPh>
    <rPh sb="3" eb="8">
      <t>トクベツジュンマイシュ</t>
    </rPh>
    <phoneticPr fontId="2"/>
  </si>
  <si>
    <t>ひとめぼれ100％</t>
    <phoneticPr fontId="2"/>
  </si>
  <si>
    <t>果実系　花系　スモーク系　コーヒー</t>
    <rPh sb="0" eb="2">
      <t>カジツ</t>
    </rPh>
    <rPh sb="2" eb="3">
      <t>ケイ</t>
    </rPh>
    <rPh sb="4" eb="6">
      <t>ハナケイ</t>
    </rPh>
    <rPh sb="11" eb="12">
      <t>ケイ</t>
    </rPh>
    <phoneticPr fontId="2"/>
  </si>
  <si>
    <t>アクアイグニス仙台</t>
    <rPh sb="7" eb="9">
      <t>センダイ</t>
    </rPh>
    <phoneticPr fontId="2"/>
  </si>
  <si>
    <t>濃いめの辛口</t>
    <rPh sb="0" eb="1">
      <t>コ</t>
    </rPh>
    <rPh sb="4" eb="6">
      <t>カラクチ</t>
    </rPh>
    <phoneticPr fontId="2"/>
  </si>
  <si>
    <t>協会901号</t>
    <rPh sb="0" eb="2">
      <t>キョウカイ</t>
    </rPh>
    <rPh sb="5" eb="6">
      <t>ゴウ</t>
    </rPh>
    <phoneticPr fontId="2"/>
  </si>
  <si>
    <t>能代　紬　ツムギ</t>
    <rPh sb="0" eb="2">
      <t>ノシロ</t>
    </rPh>
    <rPh sb="3" eb="4">
      <t>ツムギ</t>
    </rPh>
    <phoneticPr fontId="2"/>
  </si>
  <si>
    <t>秋田県</t>
    <rPh sb="0" eb="2">
      <t>アキタ</t>
    </rPh>
    <rPh sb="2" eb="3">
      <t>ケン</t>
    </rPh>
    <phoneticPr fontId="2"/>
  </si>
  <si>
    <t>喜久水酒造</t>
    <rPh sb="0" eb="2">
      <t>ヨシヒサ</t>
    </rPh>
    <rPh sb="2" eb="3">
      <t>ミズ</t>
    </rPh>
    <rPh sb="3" eb="5">
      <t>シュゾウ</t>
    </rPh>
    <phoneticPr fontId="2"/>
  </si>
  <si>
    <t>秋田酒こまち100％</t>
    <rPh sb="0" eb="3">
      <t>アキタサケ</t>
    </rPh>
    <phoneticPr fontId="2"/>
  </si>
  <si>
    <t>協会901号　/　こまち酵母R－5</t>
    <rPh sb="0" eb="2">
      <t>キョウカイ</t>
    </rPh>
    <rPh sb="5" eb="6">
      <t>ゴウ</t>
    </rPh>
    <rPh sb="12" eb="14">
      <t>コウボ</t>
    </rPh>
    <phoneticPr fontId="2"/>
  </si>
  <si>
    <t>16.5度</t>
    <rPh sb="4" eb="5">
      <t>ド</t>
    </rPh>
    <phoneticPr fontId="2"/>
  </si>
  <si>
    <t>出雲富士</t>
    <rPh sb="0" eb="4">
      <t>イズモフジ</t>
    </rPh>
    <phoneticPr fontId="2"/>
  </si>
  <si>
    <t>あぶくま</t>
    <phoneticPr fontId="2"/>
  </si>
  <si>
    <t>掛米五百万石66％　麹米山田錦34％</t>
    <rPh sb="0" eb="1">
      <t>カ</t>
    </rPh>
    <rPh sb="1" eb="2">
      <t>コメ</t>
    </rPh>
    <rPh sb="2" eb="6">
      <t>ゴヒャクマンゴク</t>
    </rPh>
    <rPh sb="10" eb="12">
      <t>コウジマイ</t>
    </rPh>
    <rPh sb="12" eb="15">
      <t>ヤマダニシキ</t>
    </rPh>
    <phoneticPr fontId="2"/>
  </si>
  <si>
    <t>-</t>
    <phoneticPr fontId="2"/>
  </si>
  <si>
    <t>15度</t>
    <rPh sb="2" eb="3">
      <t>ド</t>
    </rPh>
    <phoneticPr fontId="2"/>
  </si>
  <si>
    <t>島根県産五百万石100％</t>
    <rPh sb="0" eb="4">
      <t>シマネケンサン</t>
    </rPh>
    <rPh sb="4" eb="8">
      <t>ゴヒャクマンゴク</t>
    </rPh>
    <phoneticPr fontId="2"/>
  </si>
  <si>
    <t>山口県</t>
    <rPh sb="0" eb="3">
      <t>ヤマグチケン</t>
    </rPh>
    <phoneticPr fontId="2"/>
  </si>
  <si>
    <t>新谷酒造合資会社</t>
    <rPh sb="0" eb="2">
      <t>シンタニ</t>
    </rPh>
    <rPh sb="2" eb="4">
      <t>シュゾウ</t>
    </rPh>
    <rPh sb="4" eb="8">
      <t>ゴウシガイシャ</t>
    </rPh>
    <phoneticPr fontId="2"/>
  </si>
  <si>
    <t>雄町50％　西都の雫50％</t>
    <rPh sb="0" eb="2">
      <t>オマチ</t>
    </rPh>
    <rPh sb="6" eb="8">
      <t>ニシミヤコ</t>
    </rPh>
    <rPh sb="9" eb="10">
      <t>シズク</t>
    </rPh>
    <phoneticPr fontId="2"/>
  </si>
  <si>
    <t>16度</t>
    <rPh sb="2" eb="3">
      <t>ド</t>
    </rPh>
    <phoneticPr fontId="2"/>
  </si>
  <si>
    <t>広島県産八反錦100％</t>
    <rPh sb="0" eb="4">
      <t>ヒロシマケンサン</t>
    </rPh>
    <rPh sb="4" eb="7">
      <t>ハッタンニシキ</t>
    </rPh>
    <phoneticPr fontId="2"/>
  </si>
  <si>
    <t>果実系　梨　柑橘</t>
    <rPh sb="0" eb="2">
      <t>カジツ</t>
    </rPh>
    <rPh sb="2" eb="3">
      <t>ケイ</t>
    </rPh>
    <rPh sb="4" eb="5">
      <t>ナシ</t>
    </rPh>
    <rPh sb="6" eb="8">
      <t>カンキツ</t>
    </rPh>
    <phoneticPr fontId="2"/>
  </si>
  <si>
    <t>果実系/ライム　桃　グレープフルーツ</t>
    <rPh sb="0" eb="3">
      <t>カジツケイ</t>
    </rPh>
    <rPh sb="8" eb="9">
      <t>モモ</t>
    </rPh>
    <phoneticPr fontId="2"/>
  </si>
  <si>
    <t>会津中将</t>
    <rPh sb="0" eb="4">
      <t>アイヅチュウジョウ</t>
    </rPh>
    <phoneticPr fontId="2"/>
  </si>
  <si>
    <t>生酒</t>
    <phoneticPr fontId="2"/>
  </si>
  <si>
    <t>黒蜜やみかんのような甘味</t>
    <rPh sb="0" eb="2">
      <t>クロミツ</t>
    </rPh>
    <rPh sb="10" eb="12">
      <t>アマミ</t>
    </rPh>
    <phoneticPr fontId="2"/>
  </si>
  <si>
    <t>有限会社玄葉本店</t>
  </si>
  <si>
    <t>穀物系の香り</t>
    <rPh sb="0" eb="3">
      <t>コクモツケイ</t>
    </rPh>
    <rPh sb="4" eb="5">
      <t>カオ</t>
    </rPh>
    <phoneticPr fontId="2"/>
  </si>
  <si>
    <t>岸波酒店</t>
    <rPh sb="0" eb="4">
      <t>キシナミサケテン</t>
    </rPh>
    <phoneticPr fontId="2"/>
  </si>
  <si>
    <t>豊国　中取り</t>
    <rPh sb="0" eb="2">
      <t>トヨクニ</t>
    </rPh>
    <rPh sb="3" eb="5">
      <t>ナカト</t>
    </rPh>
    <phoneticPr fontId="2"/>
  </si>
  <si>
    <t>鶴乃江酒造株式会社</t>
  </si>
  <si>
    <t>果実系/青りんご　グレープフルーツ</t>
    <rPh sb="0" eb="3">
      <t>カジツケイ</t>
    </rPh>
    <rPh sb="4" eb="5">
      <t>アオ</t>
    </rPh>
    <phoneticPr fontId="2"/>
  </si>
  <si>
    <t>濃いめのやや辛口</t>
    <rPh sb="0" eb="1">
      <t>コ</t>
    </rPh>
    <rPh sb="6" eb="8">
      <t>カラクチ</t>
    </rPh>
    <phoneticPr fontId="2"/>
  </si>
  <si>
    <t>橘内酒店</t>
    <rPh sb="0" eb="4">
      <t>キツナイサケテン</t>
    </rPh>
    <phoneticPr fontId="2"/>
  </si>
  <si>
    <t>株式会社鈴木酒造店</t>
    <phoneticPr fontId="2"/>
  </si>
  <si>
    <t>ゴールデンスランバ</t>
    <phoneticPr fontId="2"/>
  </si>
  <si>
    <t>醸し人九平治　うすにごり</t>
    <rPh sb="0" eb="1">
      <t>カモ</t>
    </rPh>
    <rPh sb="2" eb="6">
      <t>ビトクヘイジ</t>
    </rPh>
    <phoneticPr fontId="2"/>
  </si>
  <si>
    <t>貴　スパークリング</t>
    <rPh sb="0" eb="1">
      <t>タカ</t>
    </rPh>
    <phoneticPr fontId="2"/>
  </si>
  <si>
    <t>14度</t>
    <rPh sb="2" eb="3">
      <t>ド</t>
    </rPh>
    <phoneticPr fontId="2"/>
  </si>
  <si>
    <t>山田錦100％</t>
    <rPh sb="0" eb="3">
      <t>ヤマダニシキ</t>
    </rPh>
    <phoneticPr fontId="2"/>
  </si>
  <si>
    <t>穀物系の香り　もち　乳酸系の香り</t>
    <rPh sb="0" eb="3">
      <t>コクモツケイ</t>
    </rPh>
    <rPh sb="4" eb="5">
      <t>カオ</t>
    </rPh>
    <rPh sb="10" eb="13">
      <t>ニュウサンケイ</t>
    </rPh>
    <rPh sb="14" eb="15">
      <t>カオ</t>
    </rPh>
    <phoneticPr fontId="2"/>
  </si>
  <si>
    <t>辛口</t>
    <rPh sb="0" eb="2">
      <t>カラクチ</t>
    </rPh>
    <phoneticPr fontId="2"/>
  </si>
  <si>
    <t>糖蜜類系/黒蜜　黒糖　青りんごのような酸味</t>
    <rPh sb="0" eb="3">
      <t>トウミツルイ</t>
    </rPh>
    <rPh sb="3" eb="4">
      <t>ケイ</t>
    </rPh>
    <rPh sb="5" eb="7">
      <t>クロミツ</t>
    </rPh>
    <rPh sb="8" eb="10">
      <t>コクトウ</t>
    </rPh>
    <rPh sb="11" eb="12">
      <t>アオ</t>
    </rPh>
    <rPh sb="19" eb="21">
      <t>サンミ</t>
    </rPh>
    <phoneticPr fontId="2"/>
  </si>
  <si>
    <t>淡麗甘口</t>
    <rPh sb="0" eb="2">
      <t>タンレイ</t>
    </rPh>
    <rPh sb="2" eb="4">
      <t>アマクチ</t>
    </rPh>
    <phoneticPr fontId="2"/>
  </si>
  <si>
    <t>英君　miss cherry</t>
    <rPh sb="0" eb="2">
      <t>エイクン</t>
    </rPh>
    <phoneticPr fontId="2"/>
  </si>
  <si>
    <t>笑四季劇場　革命前夜</t>
    <rPh sb="0" eb="1">
      <t>エ</t>
    </rPh>
    <rPh sb="1" eb="3">
      <t>シキ</t>
    </rPh>
    <rPh sb="3" eb="5">
      <t>ゲキジョウ</t>
    </rPh>
    <rPh sb="6" eb="10">
      <t>カクメイゼンヤ</t>
    </rPh>
    <phoneticPr fontId="2"/>
  </si>
  <si>
    <t>英君酒造株式会社</t>
    <rPh sb="0" eb="8">
      <t>エイクンシュゾウカブシキガイシャ</t>
    </rPh>
    <phoneticPr fontId="2"/>
  </si>
  <si>
    <t>静岡県</t>
    <rPh sb="0" eb="3">
      <t>シズオカケン</t>
    </rPh>
    <phoneticPr fontId="2"/>
  </si>
  <si>
    <t>尾崎商店</t>
    <rPh sb="0" eb="4">
      <t>オザキショウテン</t>
    </rPh>
    <phoneticPr fontId="2"/>
  </si>
  <si>
    <t>K601酵母</t>
  </si>
  <si>
    <t>麹米 渡船2号 (滋賀県産)、掛米 山田錦 (滋賀県産)</t>
  </si>
  <si>
    <t>而今　山田錦</t>
    <rPh sb="0" eb="1">
      <t>ジ</t>
    </rPh>
    <rPh sb="1" eb="2">
      <t>イマ</t>
    </rPh>
    <rPh sb="3" eb="6">
      <t>ヤマダニシキ</t>
    </rPh>
    <phoneticPr fontId="2"/>
  </si>
  <si>
    <t>青みががる透明</t>
    <rPh sb="0" eb="1">
      <t>アオ</t>
    </rPh>
    <rPh sb="5" eb="7">
      <t>トウメイ</t>
    </rPh>
    <phoneticPr fontId="2"/>
  </si>
  <si>
    <t>さくらんぼやイチゴの香り</t>
    <rPh sb="10" eb="11">
      <t>カオ</t>
    </rPh>
    <phoneticPr fontId="2"/>
  </si>
  <si>
    <t>静岡酵母／協会赤色清酒酵母</t>
  </si>
  <si>
    <t>山本　ピュアブラック</t>
    <rPh sb="0" eb="2">
      <t>ヤマモト</t>
    </rPh>
    <phoneticPr fontId="2"/>
  </si>
  <si>
    <t>端麗甘口</t>
    <rPh sb="0" eb="4">
      <t>タンレイアマクチ</t>
    </rPh>
    <phoneticPr fontId="2"/>
  </si>
  <si>
    <t>秋田酵母No12</t>
  </si>
  <si>
    <t>澤屋まつもと  Kocon</t>
  </si>
  <si>
    <t>わかむすめ　牡丹</t>
    <rPh sb="6" eb="8">
      <t>ボタン</t>
    </rPh>
    <phoneticPr fontId="2"/>
  </si>
  <si>
    <t>雄町100％</t>
    <rPh sb="0" eb="2">
      <t>オマチ</t>
    </rPh>
    <phoneticPr fontId="2"/>
  </si>
  <si>
    <t>長珍</t>
    <rPh sb="0" eb="1">
      <t>オサ</t>
    </rPh>
    <rPh sb="1" eb="2">
      <t>チン</t>
    </rPh>
    <phoneticPr fontId="2"/>
  </si>
  <si>
    <t>田中六五</t>
    <rPh sb="0" eb="2">
      <t>タナカ</t>
    </rPh>
    <rPh sb="2" eb="4">
      <t>６５</t>
    </rPh>
    <phoneticPr fontId="2"/>
  </si>
  <si>
    <t>雨後の月</t>
    <rPh sb="0" eb="2">
      <t>ウゴ</t>
    </rPh>
    <rPh sb="3" eb="4">
      <t>ツキ</t>
    </rPh>
    <phoneticPr fontId="2"/>
  </si>
  <si>
    <t>新政　ひのとり</t>
    <rPh sb="0" eb="2">
      <t>アラマサ</t>
    </rPh>
    <phoneticPr fontId="2"/>
  </si>
  <si>
    <t>グランスタ東京長谷川酒店</t>
    <rPh sb="5" eb="7">
      <t>トウキョウ</t>
    </rPh>
    <rPh sb="7" eb="12">
      <t>ハセガワサケテン</t>
    </rPh>
    <phoneticPr fontId="2"/>
  </si>
  <si>
    <t>有限会社 白糸酒造</t>
  </si>
  <si>
    <t>福岡県</t>
    <rPh sb="0" eb="3">
      <t>フクオカケン</t>
    </rPh>
    <phoneticPr fontId="2"/>
  </si>
  <si>
    <t>相原酒造株式会社</t>
  </si>
  <si>
    <t>広島県</t>
    <rPh sb="0" eb="3">
      <t>ヒロシマケン</t>
    </rPh>
    <phoneticPr fontId="2"/>
  </si>
  <si>
    <t>黒蜜</t>
    <rPh sb="0" eb="2">
      <t>クロミツ</t>
    </rPh>
    <phoneticPr fontId="2"/>
  </si>
  <si>
    <t>濃厚やや甘口</t>
    <rPh sb="0" eb="2">
      <t>ノウコウ</t>
    </rPh>
    <rPh sb="4" eb="6">
      <t>アマクチ</t>
    </rPh>
    <phoneticPr fontId="2"/>
  </si>
  <si>
    <t>果実系　青りんご</t>
    <rPh sb="0" eb="3">
      <t>カジツケイ</t>
    </rPh>
    <rPh sb="4" eb="5">
      <t>アオ</t>
    </rPh>
    <phoneticPr fontId="2"/>
  </si>
  <si>
    <t>雄町</t>
    <rPh sb="0" eb="2">
      <t>オマチ</t>
    </rPh>
    <phoneticPr fontId="2"/>
  </si>
  <si>
    <t>穏　雄町中汲み　</t>
    <rPh sb="0" eb="1">
      <t>オダ</t>
    </rPh>
    <rPh sb="2" eb="4">
      <t>オマチ</t>
    </rPh>
    <rPh sb="4" eb="5">
      <t>ナカ</t>
    </rPh>
    <rPh sb="5" eb="6">
      <t>ク</t>
    </rPh>
    <phoneticPr fontId="2"/>
  </si>
  <si>
    <t>長珍酒造株式会社</t>
    <rPh sb="1" eb="2">
      <t>チン</t>
    </rPh>
    <rPh sb="2" eb="4">
      <t>シュゾウ</t>
    </rPh>
    <rPh sb="4" eb="8">
      <t>カブシキカイシャ</t>
    </rPh>
    <phoneticPr fontId="2"/>
  </si>
  <si>
    <t>濃厚辛口</t>
    <rPh sb="0" eb="2">
      <t>ノウコウ</t>
    </rPh>
    <rPh sb="2" eb="4">
      <t>カラクチ</t>
    </rPh>
    <phoneticPr fontId="2"/>
  </si>
  <si>
    <t>黒蜜　や　べっこう飴</t>
    <rPh sb="0" eb="2">
      <t>クロミツ</t>
    </rPh>
    <rPh sb="9" eb="10">
      <t>アメ</t>
    </rPh>
    <phoneticPr fontId="2"/>
  </si>
  <si>
    <t>羽根屋 TWILIGHT にごり酒</t>
    <rPh sb="0" eb="2">
      <t>ハネ</t>
    </rPh>
    <rPh sb="2" eb="3">
      <t>ヤ</t>
    </rPh>
    <rPh sb="16" eb="17">
      <t>サケ</t>
    </rPh>
    <phoneticPr fontId="2"/>
  </si>
  <si>
    <t>富山県</t>
    <rPh sb="0" eb="3">
      <t>トヤマケン</t>
    </rPh>
    <phoneticPr fontId="2"/>
  </si>
  <si>
    <t>果実系　ライチ　柑橘系</t>
    <rPh sb="0" eb="3">
      <t>カジツケイ</t>
    </rPh>
    <rPh sb="8" eb="11">
      <t>カンキツケイ</t>
    </rPh>
    <phoneticPr fontId="2"/>
  </si>
  <si>
    <t>富美菊酒造</t>
    <phoneticPr fontId="2"/>
  </si>
  <si>
    <t>作 impresion</t>
    <rPh sb="0" eb="1">
      <t>サク</t>
    </rPh>
    <phoneticPr fontId="2"/>
  </si>
  <si>
    <t>爽酒旨口</t>
  </si>
  <si>
    <t>黒田庄山田錦</t>
    <rPh sb="0" eb="6">
      <t>クロダショウヤマダニシキ</t>
    </rPh>
    <phoneticPr fontId="2"/>
  </si>
  <si>
    <t>果実系　柑橘系</t>
    <rPh sb="0" eb="3">
      <t>カジツケイ</t>
    </rPh>
    <rPh sb="4" eb="7">
      <t>カンキツケイ</t>
    </rPh>
    <phoneticPr fontId="2"/>
  </si>
  <si>
    <t>たてがみ</t>
    <phoneticPr fontId="2"/>
  </si>
  <si>
    <t>バタフライエフェクト</t>
    <phoneticPr fontId="2"/>
  </si>
  <si>
    <t>新政　あまねこ</t>
    <rPh sb="0" eb="2">
      <t>アラマサ</t>
    </rPh>
    <phoneticPr fontId="2"/>
  </si>
  <si>
    <t>酒米に関する魅力的なブログコンテンツを提案します。これによって、酒米についての知識を広め、集客を促進することができるでしょう。</t>
  </si>
  <si>
    <t>1. **酒米の歴史と伝統**: 酒米の歴史や製造過程に焦点を当て、その地域や文化との関わりを紹介します。古代から現代に至るまでの酒米の変遷や、特定の地域での酒米の役割について解説します。</t>
  </si>
  <si>
    <t>3. **酒米の栽培と栽培地**: 酒米の栽培に関する情報や、適切な環境や土壌条件、栽培技術について解説します。さらに、酒米を育てる主要な産地や、その地域の特産品との結びつきを紹介します。</t>
  </si>
  <si>
    <t>4. **酒米と日本酒**: 酒米が日本酒の品質や味わいに与える影響について詳しく説明します。酒米の選定が日本酒の風味や個性にどのような影響を与えるかを、専門的に解説します。</t>
  </si>
  <si>
    <t>5. **酒米の料理への活用**: 酒米が料理にどのように活用されるかについて紹介します。酒米を使った美味しい料理レシピや、酒米が料理にもたらすアロマや風味について提案します。</t>
  </si>
  <si>
    <t>7. **酒米にまつわるエンターテイメント**: 酒米に関連する興味深いエピソードや逸話、民間伝承などを紹介します。また、酒米にまつわるイベントやフェスティバルの情報も提供し、読者が参加したいと思うような魅力的な要素を含めます。</t>
  </si>
  <si>
    <t>これらのアイデアを組み合わせて、魅力的な酒米に関するブログコンテンツを提供することで、読者の興味を引きつけ、集客を促進することができるでしょう。</t>
  </si>
  <si>
    <t>6. **酒米の未来とイノベーション**: 最新の酒米関連のトレンドや研究開発、新たな酒米品種の紹介に焦点を当てます。また、酒米に関する未来の展望や、持続可能な酒米の栽培に向けた取り組みについても取り上げます。</t>
    <phoneticPr fontId="2"/>
  </si>
  <si>
    <t>1. **新しい風味や特性を持つ品種の開発:** 酒造りの技術向上と需要の変化に応じて、新しい酒米品種の開発が進んでいます。例えば、よりフルーティーな香りや柔らかな口当たりを持つ品種が注目されています。</t>
  </si>
  <si>
    <t>2. **酒米の耐性向上:** 病害虫や気象変動などに対する酒米の耐性を向上させる品種が開発されています。これによって、より安定した収穫と品質の確保が可能になります。</t>
  </si>
  <si>
    <t>3. **国際需要に応じた品種開発:** 海外での日本酒の需要が増加する中、異なる気候や環境に適応した酒米品種の開発が行われています。これによって、国際市場での競争力が向上することが期待されています。</t>
  </si>
  <si>
    <t>4. **特定地域の個性を反映した品種:** 日本各地の地域性や風土を表現するため、地域ごとに特有の品種が開発されています。地域と酒米の結びつきを強調し、その土地ならではの味わいを追求する動きが見られます。</t>
  </si>
  <si>
    <t>5. **遺伝子組み換え技術の進展:** 遺伝子組み換え技術を用いて、特定の特性を持つ酒米品種を開発する試みも行われています。例えば、特定の香りや味わいを引き出すための遺伝子を組み込むことで、新しい風味の日本酒を生み出すことが可能です。</t>
  </si>
  <si>
    <t>これらのトレンドは、日本酒業界の進化と消費者のニーズに合わせて、新たな酒米品種の開発と採用が進んでいることを示しています。最新の情報を追跡し、現在のトレンドについても確認していただくことをお勧めします。</t>
  </si>
  <si>
    <t>1. **特定地域産の酒米への注目**: 酒造りにおいて、地域特産の酒米を使用することが注目されています。特定の地域でしか育たない品種や、地域の気候や土壌に適した酒米が、その地域ならではの個性豊かな日本酒を生み出す要因となっています。</t>
  </si>
  <si>
    <t>2. **新たな酒米品種の開発と採用**: 酒米の品種改良や新たな品種の開発が進んでおり、これによって日本酒の風味や特性を向上させる試みが行われています。これにより、従来とは異なるアロマや味わいを持つ日本酒が登場する可能性があります。</t>
  </si>
  <si>
    <t>3. **有機栽培や持続可能性への取り組み**: 農業全体での持続可能性への関心が高まる中、酒米の有機栽培や環境への配慮が重要なトレンドとなっています。有機農法を導入し、農薬や化学肥料を最小限に抑える取り組みが増えています。</t>
  </si>
  <si>
    <t>4. **酒米と健康への関心**: 健康志向の消費者が増える中、酒米が健康に良い要素を含むという認識が広まっています。アミノ酸や食物繊維、抗酸化物質など、酒米が持つ栄養成分に注目が集まっています。</t>
  </si>
  <si>
    <t>6. **国際市場での展開**: 日本酒の国際的な需要が増加しており、その一環として酒米の品質向上や国際的な競争力を高める取り組みが進んでいます。特定の国や地域に合った酒米の選定や製造方法の調整が行われています。</t>
  </si>
  <si>
    <t>2. **酒米の種類と特徴**: 異なる酒米の品種や特性について説明します。それぞれの酒米がどのような味わいや香りをもたらすか、どの酒に適しているかを詳しく紹介します。</t>
    <phoneticPr fontId="2"/>
  </si>
  <si>
    <t>日本酒関連のグッズは、日本酒愛好家やコレクターにとって人気があります。以下は人気のある日本酒関連のグッズの例です：</t>
  </si>
  <si>
    <t>1. **酒器セット**: 日本酒を楽しむための専用の酒器セットは人気があります。これには徳利（とっくり）、盃（さかずき）、冷酒杯などが含まれることがあります。伝統的なデザインやモダンなデザインなど、さまざまな種類の酒器セットがあります。</t>
  </si>
  <si>
    <t>2. **ぐい呑み**: ぐい呑みは、日本酒を注ぐための丸い形状の器で、日本酒の香りや味わいを引き立てる役割を果たします。様々な素材やデザインのぐい呑みがあり、コレクションとしても楽しまれています。</t>
  </si>
  <si>
    <t>3. **木製のマスターズクラフト**: 木製のマスターズクラフトは、日本酒の風味を引き立てるための小道具です。木の材質が日本酒と相性がよく、酒の滴りを楽しむための装置です。</t>
  </si>
  <si>
    <t>4. **酒造り道具モデルキット**: 日本酒の醸造過程を再現したモデルキットも人気があります。これには酒蔵や蔵人（くらびと）の姿などが含まれ、日本酒の文化や歴史に触れる機会となります。</t>
  </si>
  <si>
    <t>5. **日本酒関連書籍**: 日本酒に関する本や雑誌も人気のあるグッズです。酒蔵の歴史や醸造技術、日本酒のペアリングレシピなど、幅広いトピックをカバーする書籍があります。</t>
  </si>
  <si>
    <t>これらのグッズは、日本酒の文化や歴史、製造工程に深く関心を持つ人々にとって、楽しみや学びの一環として愛されています。</t>
  </si>
  <si>
    <t>木製のマスターズクラフトは、日本酒愛好家や専門家の間で人気があるアイテムで、日本酒の風味を引き立てるための小道具です。日本酒における風味や味わいは、その保存や注ぎ方にも影響を与えるため、木製のマスターズクラフトはそれらの要素を考慮してデザインされています。</t>
  </si>
  <si>
    <t>以下は木製のマスターズクラフトについての詳細です：</t>
  </si>
  <si>
    <t>- **デザインと形状**: 木製のマスターズクラフトは、徳利（とっくり）やぐい呑みなど、日本酒を注ぐための器具として使われることが多いです。その形状やデザインは、日本酒の特性を最大限に引き出すことを目指しています。木の質感や風合いも日本酒愛好家にとって重要な要素です。</t>
  </si>
  <si>
    <t>- **材料**: 木製のマスターズクラフトは、一般的には様々な種類の木材が使用されます。木の種類によって香りや味わいに微妙な違いが生まれるため、選ぶ木材によって日本酒の風味が変化することがあります。</t>
  </si>
  <si>
    <t>- **役割と効果**: 木製のマスターズクラフトは、日本酒を注ぐ際に酒の滴りをコントロールする役割を果たします。木材の特性によって、酒の滴り方や広がり方が変化し、香りや風味をより豊かに感じることができます。</t>
  </si>
  <si>
    <t>- **手入れと使用方法**: 木製のマスターズクラフトは、長期間使用することで木の風合いが深まり、風味にも影響を与えます。適切な手入れをすることで、長く愛用することができます。使用後は水洗いして十分に乾燥させるなどの注意が必要です。</t>
  </si>
  <si>
    <t>- **コレクションアイテム**: 木製のマスターズクラフトは、そのデザインや素材の違いから、コレクションアイテムとしても人気があります。さまざまな木製のマスターズクラフトを集めることで、日本酒の楽しみ方を多角的に体験することができます。</t>
  </si>
  <si>
    <t>木製のマスターズクラフトは、日本酒愛好家やコレクターにとって、日本酒の魅力を新たな視点から楽しむ手段のひとつとなるアイテムです。</t>
  </si>
  <si>
    <t>酒造り道具モデルキットは、日本酒の醸造過程や酒蔵の様子を再現したモデルキットであり、日本酒愛好家や興味を持つ人々にとって魅力的なアイテムです。これらのモデルキットは、日本酒の歴史や文化に触れ、酒蔵の雰囲気を手に取って楽しむことができるものです。</t>
  </si>
  <si>
    <t>以下は酒造り道具モデルキットについての詳細です：</t>
  </si>
  <si>
    <t>- **内容**: 酒造り道具モデルキットには、酒蔵内部の構造や酒造過程に関連するさまざまなアイテムが含まれています。これには酒槽や搾り機、仕込み桶、麹床（こうじどこ）、蔵人の姿などが含まれることがあります。</t>
  </si>
  <si>
    <t>- **材質とディテール**: モデルキットは、精巧なディテールとリアルな再現を重視して作られています。プラスチックや木材などの材料が使用され、酒蔵の内部構造や酒造過程をできるだけ忠実に再現しています。</t>
  </si>
  <si>
    <t>- **組み立てと塗装**: モデルキットは通常、組み立てる必要があります。説明書に従って部品を組み立てていくことで、酒蔵の模型が完成します。また、塗装や仕上げも行うことで、よりリアルな雰囲気を楽しむことができます。</t>
  </si>
  <si>
    <t>- **教育的要素**: 酒造り道具モデルキットは、日本酒の醸造過程や蔵の構造に関する知識を深める手段としても活用されます。特に初心者や学生にとって、モデルを通じて酒造りの基本を学ぶ機会となります。</t>
  </si>
  <si>
    <t>- **ディスプレイやコレクション**: 完成したモデルキットは、飾ることができるアイテムとしても楽しまれます。書斎や展示スペースに置いて、日本酒の歴史や文化を象徴する一部として飾ることができます。</t>
  </si>
  <si>
    <t>酒造り道具モデルキットは、日本酒の愛好家や学習者にとって、実物の酒蔵に触れることなく、酒造りの奥深さや複雑さを感じる手段として楽しまれています。</t>
  </si>
  <si>
    <t>紫宙　朝顔ラベル</t>
    <rPh sb="0" eb="1">
      <t>ムラサキ</t>
    </rPh>
    <rPh sb="1" eb="2">
      <t>チュウ</t>
    </rPh>
    <rPh sb="3" eb="5">
      <t>アサガオ</t>
    </rPh>
    <phoneticPr fontId="2"/>
  </si>
  <si>
    <t>無濾過原酒</t>
    <phoneticPr fontId="2"/>
  </si>
  <si>
    <t>株式会社紫波酒造店</t>
    <rPh sb="0" eb="4">
      <t>カブシキガイシャ</t>
    </rPh>
    <rPh sb="4" eb="9">
      <t>シワシュゾウテン</t>
    </rPh>
    <phoneticPr fontId="2"/>
  </si>
  <si>
    <t>岩手県</t>
    <rPh sb="0" eb="3">
      <t>イワテケン</t>
    </rPh>
    <phoneticPr fontId="2"/>
  </si>
  <si>
    <t>岩手県酵母　ジョバンニの調べ</t>
  </si>
  <si>
    <t>青みががるボケ</t>
    <rPh sb="0" eb="1">
      <t>アオ</t>
    </rPh>
    <phoneticPr fontId="2"/>
  </si>
  <si>
    <t>吟の酒きぶね</t>
    <rPh sb="0" eb="1">
      <t>ギン</t>
    </rPh>
    <rPh sb="2" eb="3">
      <t>サケ</t>
    </rPh>
    <phoneticPr fontId="2"/>
  </si>
  <si>
    <t>果実系/青りんご　すだち</t>
    <rPh sb="0" eb="3">
      <t>カジツケイ</t>
    </rPh>
    <rPh sb="4" eb="5">
      <t>アオ</t>
    </rPh>
    <phoneticPr fontId="2"/>
  </si>
  <si>
    <t>富山県産雄山錦</t>
    <rPh sb="0" eb="3">
      <t>トヤマケン</t>
    </rPh>
    <rPh sb="3" eb="7">
      <t>サンオヤマニシキ</t>
    </rPh>
    <phoneticPr fontId="2"/>
  </si>
  <si>
    <t>13.5度</t>
    <rPh sb="4" eb="5">
      <t>ド</t>
    </rPh>
    <phoneticPr fontId="2"/>
  </si>
  <si>
    <t>結の香</t>
    <rPh sb="0" eb="1">
      <t>ムス</t>
    </rPh>
    <rPh sb="2" eb="3">
      <t>カオ</t>
    </rPh>
    <phoneticPr fontId="2"/>
  </si>
  <si>
    <t>6号酵母</t>
  </si>
  <si>
    <t>奥六　Unite</t>
    <rPh sb="0" eb="2">
      <t>オクロク</t>
    </rPh>
    <phoneticPr fontId="2"/>
  </si>
  <si>
    <t>純米吟醸生酛</t>
    <rPh sb="0" eb="2">
      <t>ジュンマイ</t>
    </rPh>
    <rPh sb="2" eb="4">
      <t>ギンジョウ</t>
    </rPh>
    <rPh sb="4" eb="6">
      <t>キモト</t>
    </rPh>
    <phoneticPr fontId="2"/>
  </si>
  <si>
    <t>岩手銘醸株式会社</t>
    <phoneticPr fontId="2"/>
  </si>
  <si>
    <t>美山錦100％</t>
    <rPh sb="0" eb="3">
      <t>ミヤマニシキ</t>
    </rPh>
    <phoneticPr fontId="2"/>
  </si>
  <si>
    <t>秋田酒こまち100％</t>
    <rPh sb="0" eb="2">
      <t>アキタ</t>
    </rPh>
    <rPh sb="2" eb="3">
      <t>サケ</t>
    </rPh>
    <phoneticPr fontId="2"/>
  </si>
  <si>
    <t>株式会社アリサワ</t>
  </si>
  <si>
    <t>高知県</t>
    <phoneticPr fontId="2"/>
  </si>
  <si>
    <t>やや甘口</t>
    <rPh sb="2" eb="4">
      <t>アマクチ</t>
    </rPh>
    <phoneticPr fontId="2"/>
  </si>
  <si>
    <t>16.5度</t>
    <rPh sb="4" eb="5">
      <t>ド</t>
    </rPh>
    <phoneticPr fontId="2"/>
  </si>
  <si>
    <t>木村酒造</t>
    <phoneticPr fontId="2"/>
  </si>
  <si>
    <t>ラムネ　スパイス系</t>
    <rPh sb="8" eb="9">
      <t>ケイ</t>
    </rPh>
    <phoneticPr fontId="2"/>
  </si>
  <si>
    <t>やや甘口爽酒</t>
    <rPh sb="2" eb="4">
      <t>アマクチ</t>
    </rPh>
    <rPh sb="4" eb="6">
      <t>ソウシュ</t>
    </rPh>
    <phoneticPr fontId="2"/>
  </si>
  <si>
    <t>酔仙酒造株式会社</t>
    <rPh sb="0" eb="1">
      <t>ヨ</t>
    </rPh>
    <rPh sb="2" eb="4">
      <t>シュゾウ</t>
    </rPh>
    <rPh sb="4" eb="8">
      <t>カブシキガイシャ</t>
    </rPh>
    <phoneticPr fontId="2"/>
  </si>
  <si>
    <t>淡麗辛口</t>
    <rPh sb="0" eb="2">
      <t>タンレイ</t>
    </rPh>
    <rPh sb="2" eb="4">
      <t>カラクチ</t>
    </rPh>
    <phoneticPr fontId="2"/>
  </si>
  <si>
    <t>千代酒造</t>
    <phoneticPr fontId="2"/>
  </si>
  <si>
    <t>6. **酒米の未来とイノベーション**: 最新の酒米関連のトレンドや研究開発、新たな酒米品種の紹介に焦点を当てます。また、酒米に関する未来の展望や、持続可能な酒米の栽培に向けた取り組みについても取り上げます。</t>
    <phoneticPr fontId="2"/>
  </si>
  <si>
    <t>美山錦</t>
    <rPh sb="0" eb="3">
      <t>ミヤマニシキ</t>
    </rPh>
    <phoneticPr fontId="2"/>
  </si>
  <si>
    <t>十九　入道雲　Il cumulonembo(イル クムロネムボ)</t>
  </si>
  <si>
    <t>十九　ばぶるす</t>
    <rPh sb="0" eb="2">
      <t>ジュウキュウ</t>
    </rPh>
    <phoneticPr fontId="2"/>
  </si>
  <si>
    <t>ミネラル系　</t>
    <rPh sb="4" eb="5">
      <t>ケイ</t>
    </rPh>
    <phoneticPr fontId="2"/>
  </si>
  <si>
    <t>吉川醸造株式会社</t>
  </si>
  <si>
    <t>神奈川県</t>
    <rPh sb="0" eb="4">
      <t>カナガワケン</t>
    </rPh>
    <phoneticPr fontId="2"/>
  </si>
  <si>
    <t>篠峯 秋色生原酒　山廃仕込み</t>
    <rPh sb="0" eb="2">
      <t>シノミネ</t>
    </rPh>
    <rPh sb="3" eb="8">
      <t>アキイロナマゲンシュ</t>
    </rPh>
    <rPh sb="9" eb="13">
      <t>ヤマハイジコ</t>
    </rPh>
    <phoneticPr fontId="2"/>
  </si>
  <si>
    <t>雄町</t>
  </si>
  <si>
    <t>7号酵母</t>
  </si>
  <si>
    <t>スパイス系</t>
    <rPh sb="4" eb="5">
      <t>ケイ</t>
    </rPh>
    <phoneticPr fontId="2"/>
  </si>
  <si>
    <t>日本酒,おすすめ,六根,地酒,青森,酒蔵,東北</t>
    <rPh sb="21" eb="23">
      <t>トウホク</t>
    </rPh>
    <phoneticPr fontId="2"/>
  </si>
  <si>
    <t>日本酒,原価,酒蔵,酒屋,仙台,宮城,おすすめ</t>
    <phoneticPr fontId="2"/>
  </si>
  <si>
    <t>土佐麗</t>
    <rPh sb="0" eb="3">
      <t>トサウララ</t>
    </rPh>
    <phoneticPr fontId="2"/>
  </si>
  <si>
    <t>果実系　ラ・フランス</t>
    <rPh sb="0" eb="2">
      <t>カジツ</t>
    </rPh>
    <rPh sb="2" eb="3">
      <t>ケイ</t>
    </rPh>
    <phoneticPr fontId="2"/>
  </si>
  <si>
    <t>村祐　常盤ラベル</t>
    <rPh sb="3" eb="5">
      <t>トキワ</t>
    </rPh>
    <phoneticPr fontId="2"/>
  </si>
  <si>
    <t>日本酒に関する資格や認定機関は多くあります。以下に、日本酒関連の主要な資格や認定機関をいくつか紹介します。ただし、最新の情報は2021年9月時点のものですので、最新の情報を確認する際には公式ウェブサイトなどを参照してください。</t>
  </si>
  <si>
    <t>1. **日本酒サービス技能士（SSI）**: 一般の人々に対して日本酒の魅力を伝えるためのスキルを持つことを認定する資格です。SSI（Sake Service Institute）が主催しており、日本国内外で試験が行われています。</t>
  </si>
  <si>
    <t>2. **日本酒学講師**: 日本酒の知識を深め、他の人に教えるスキルを持つための資格です。SSIが主催しており、日本酒アカデミーというプログラムを通じて取得できます。</t>
  </si>
  <si>
    <t>3. **日本酒鑑評士**: 日本酒の品質を評価し、酒造りに関するアドバイスを提供するスキルを持つための資格です。全国酒造組合連合会が認定しています。</t>
  </si>
  <si>
    <t>4. **日本酒文化検定**: 日本酒に関する幅広い知識をテストする資格で、日本酒造組合連合会が主催しています。初級から上級までの段階があります。</t>
  </si>
  <si>
    <t>5. **Master of Sake Tasting**: 国際的な日本酒評価の資格で、国際的な審査員としてのスキルを評価します。SAKE SAMURAI協会が主催しています。</t>
  </si>
  <si>
    <t>6. **WSET（Wine &amp; Spirit Education Trust）日本酒コース**: 世界的に認められたワイン・スピリッツの教育機関であるWSETが提供する日本酒の専門コースです。</t>
  </si>
  <si>
    <t>7. **Kikisake-shi（日本酒唎酒師）**: 日本酒の専門家として認定されるための資格で、日本酒学校や酒造メーカーが独自に認定しています。</t>
  </si>
  <si>
    <t>8. **SSI認定日本酒アンバサダー**: 日本酒の国際的な普及を支援する役割を果たすための資格で、SSIが提供しています。</t>
  </si>
  <si>
    <t>これらの資格や認定プログラムは、日本酒の専門知識や技術を学び、認定を受けるための方法です。取得したい資格や認定に応じて、適切なプログラムを選択することが重要です。また、各資格の要件や詳細については、各機関の公式ウェブサイトで確認できます。</t>
  </si>
  <si>
    <t>あらばしり</t>
    <phoneticPr fontId="2"/>
  </si>
  <si>
    <t>マンガ</t>
    <phoneticPr fontId="2"/>
  </si>
  <si>
    <t>愛山20％　秋田酒こまち80％</t>
  </si>
  <si>
    <t>K1401酵母</t>
    <phoneticPr fontId="2"/>
  </si>
  <si>
    <t>ゆきの美人　愛山麹　ひやおろし</t>
    <rPh sb="3" eb="5">
      <t>ビジン</t>
    </rPh>
    <rPh sb="6" eb="8">
      <t>アイヤマ</t>
    </rPh>
    <rPh sb="8" eb="9">
      <t>コウジ</t>
    </rPh>
    <phoneticPr fontId="2"/>
  </si>
  <si>
    <t>新政　NO6　TYPE-X</t>
    <phoneticPr fontId="2"/>
  </si>
  <si>
    <t>雨降　水酛純米無濾過生原酒</t>
  </si>
  <si>
    <t>純米</t>
    <phoneticPr fontId="2"/>
  </si>
  <si>
    <t>15度</t>
    <rPh sb="2" eb="3">
      <t>ド</t>
    </rPh>
    <phoneticPr fontId="2"/>
  </si>
  <si>
    <t>特A山田錦100％</t>
  </si>
  <si>
    <t>黄金色</t>
    <rPh sb="0" eb="3">
      <t>コガネイロ</t>
    </rPh>
    <phoneticPr fontId="2"/>
  </si>
  <si>
    <t>黒糖やメープルシロップ</t>
    <phoneticPr fontId="2"/>
  </si>
  <si>
    <t>やや甘口醇酒</t>
    <rPh sb="2" eb="4">
      <t>アマクチ</t>
    </rPh>
    <rPh sb="4" eb="5">
      <t>ジュン</t>
    </rPh>
    <rPh sb="5" eb="6">
      <t>サケ</t>
    </rPh>
    <phoneticPr fontId="2"/>
  </si>
  <si>
    <t>やや旨口爽酒</t>
    <rPh sb="2" eb="4">
      <t>ウマクチ</t>
    </rPh>
    <rPh sb="4" eb="6">
      <t>ソウシュ</t>
    </rPh>
    <phoneticPr fontId="2"/>
  </si>
  <si>
    <t>旨口爽酒</t>
    <rPh sb="0" eb="2">
      <t>ウマクチ</t>
    </rPh>
    <rPh sb="2" eb="4">
      <t>ソウシュ</t>
    </rPh>
    <phoneticPr fontId="2"/>
  </si>
  <si>
    <t>羽根屋　ひやおろし</t>
    <rPh sb="0" eb="2">
      <t>ハネ</t>
    </rPh>
    <rPh sb="2" eb="3">
      <t>ヤ</t>
    </rPh>
    <phoneticPr fontId="2"/>
  </si>
  <si>
    <t>文佳人　おばけTラベル</t>
    <rPh sb="0" eb="3">
      <t>ブンカジン</t>
    </rPh>
    <phoneticPr fontId="2"/>
  </si>
  <si>
    <t>「夏子の酒」は、漫画家尾瀬あきらによって執筆された日本の漫画作品です。この作品は、酒蔵で働く主人公夏子を中心に、酒造りと人間関係を描いた作品で、以下にその要約を提供します。</t>
  </si>
  <si>
    <t>物語は、主人公・夏子が日本の田舎町にある酒蔵で働くことから始まります。夏子は、東京での都会生活から離れ、田舎の酒蔵での新たな職を見つけ、酒造りの世界に飛び込みます。夏子は酒蔵での新たな仕事に戸惑いながらも、酒造りのプロセスや酒への情熱を次第に理解し始めます。</t>
  </si>
  <si>
    <t>酒蔵での仕事は、季節ごとの変化や厳しい労働条件も伴いますが、夏子は酒造りに情熱を持ち、職場での経験を通じて成長していきます。彼女は、酒造りの技術を学び、酒の香りや味わい、日本酒の文化に触れることで、日本酒への愛着を深めていきます。</t>
  </si>
  <si>
    <t>物語は、酒蔵の仲間たちとの交流を通じて、夏子が新しい友人や師匠との絆を築いていく過程も描いています。夏子は仕事仲間たちと共に困難に立ち向かい、一緒に酒造りの技術を磨き上げていきます。彼女の成長と仲間たちとの絆が物語の中で重要な要素となっています。</t>
  </si>
  <si>
    <t>一方で、夏子の過去や家族との関係も物語に絡んできます。彼女の人生には複雑な出来事や家族との葛藤が存在し、これらの要素も物語に影響を与えます。夏子は、自身の過去と向き合いながら、新たな生活と酒蔵での仕事を受け入れていく姿が描かれています。</t>
  </si>
  <si>
    <t>「夏子の酒」は、酒造りという日本の伝統的な職業を通じて、主人公の成長と酒の魅力を探求する作品です。この漫画は、日本の文化や田舎の生活、酒造りのプロセスに興味を持つ読者にとって魅力的で、主人公の情熱と努力が感動を呼び起こす作品とされています。</t>
  </si>
  <si>
    <t>「いっぽん!! 〜しあわせの日本酒〜」は、日本の漫画作品で、2013年から2017年にかけて連載されたもので、後にアニメ化もされました。この作品は、日本の伝統的な酒造り文化をテーマに、主人公が酒蔵で働きながら成長していく姿を描いています。</t>
  </si>
  <si>
    <t>物語は、主人公である藤倉尚が、あるきっかけから地元の日本酒蔵で働くことになります。彼は当初、日本酒に全く興味を持っていなかったが、蔵の雰囲気と酒造りのプロセスに魅了され、次第に日本酒への情熱が芽生えます。</t>
  </si>
  <si>
    <t>藤倉は、蔵のオーナーである蔵元の指導のもと、日本酒の醸造技術や歴史について学びます。この過程で、彼は日本酒造りの奥深さを理解し、日本酒のさまざまなバリエーションや特性に触れます。日本酒造りは、季節や気象に大きく左右されるため、蔵での仕事は日々変化に富んでおり、藤倉はそれに挑戦する姿勢を見せます。</t>
  </si>
  <si>
    <t>物語は、日本酒造りに情熱を燃やす藤倉の成長と、彼の仲間たちとの絆を中心に展開しています。藤倉は、蔵の仲間や地元の人々と協力し、美味しい日本酒を醸造するために日夜努力します。また、蔵元との師弟関係や日本酒への深い愛情が、物語に深みを加えています。</t>
  </si>
  <si>
    <t>この作品は、日本酒に対する深い尊敬と情熱が表現されており、日本の伝統文化や地域社会に敬意を表しています。また、日本酒蔵での仕事の詳細や酒造りのプロセスについても詳しく説明され、読者に日本酒の知識を広げる機会を提供しています。</t>
  </si>
  <si>
    <t>「いっぽん!! 〜しあわせの日本酒〜」は、日本酒や地域社会、伝統文化に興味を持つ読者にとって魅力的な作品であり、日本酒の魅力や日本酒造りの奥深さを伝える素晴らしい漫画となっています。物語の中で描かれるキャラクターたちの成長と酒造りへの情熱は、読者に感銘を与え、日本酒の世界に深く没頭させます。</t>
  </si>
  <si>
    <t>『ワカコ酒』は、日本の漫画家・田中メカの作品で、2008年から週刊モーニングに連載された漫画作品です。物語は、主人公の若子が様々な酒場で美味しいお酒と料理を楽しむ日常を描いています。</t>
  </si>
  <si>
    <t>若子は、30代のOLで、酒好きの彼女が毎回、違う酒場で美味しいお酒と料理を楽しむ姿が描かれています。彼女は常に一人でお酒を楽しむため、酒場のマスターや他のお客との会話や出来事が物語の中心となります。</t>
  </si>
  <si>
    <t>漫画は非常にシンプルで短編構成で、一話が数ページから10ページ程度の短いエピソードで構成されています。若子が訪れる酒場や、その酒場で出会う人々との交流が、日本の酒文化や社交性を反映しています。</t>
  </si>
  <si>
    <t>登場人物は基本的に若子一人ですが、毎回異なる酒場やその酒場で出会うさまざまな人々が物語に登場します。この漫画は、日本の酒文化や料理文化を紹介する一方で、一人の女性が酒を楽しむ姿を通じて、孤独感や日常のストレスと向き合う様子も描かれています。</t>
  </si>
  <si>
    <t>『ワカコ酒』は、お酒や料理が好きな人にとって楽しい読み物であり、日本の居酒屋文化や食文化に興味を持つ人にもおすすめの漫画です。また、短編エピソード構成のため、手軽に読むことができ、日常のちょっとした息抜きとして楽しむことができます。</t>
  </si>
  <si>
    <t>日本酒を題材にした漫画の魅力は、漫画を楽しみながら日本酒について詳しくなることです。珍しい日本酒の酒蔵や銘柄を明記している作品も多いです。</t>
  </si>
  <si>
    <t>ひたすら日本酒との向き合い方について描かれた作品もあります。愛されている日本酒が多いように、日本酒の漫画も種類が豊富です。お気に入りの日本酒漫画を見つけましょう。</t>
  </si>
  <si>
    <t>theDANN mediaでは、世界中のワインと料理を掛け合わせた新しいワインのストーリー「the new（ザ・ニュー）」をご提供しております。</t>
  </si>
  <si>
    <t>言わずと知れた、日本酒を題材に描かれた漫画の先駆けであり、日本酒漫画のバイブルとも言える作品です。漫画家、尾瀬あきら氏が描いた、全12巻の漫画になります。</t>
  </si>
  <si>
    <t>この漫画の中では、東京でOLをしていた主人公「夏子」が、志半ばで倒れた兄のため故郷へ帰郷。兄の遺志を継いで、幻の米「龍錦」を蘇らせ日本一の吟醸酒を造り上げるまでのストーリーが描かれています。自然災害や農薬などで苦しみながら頑張る夏子の姿に感動します。</t>
  </si>
  <si>
    <t>また、平成６年１月からフジTVの連続ドラマとして、ドラマ化され多くの視聴者に愛された作品でもありました。</t>
  </si>
  <si>
    <t>この漫画は、デパートに勤める20代のOL紗々（ささ）が主人公。食べることが大好きで天性の味覚の持ち主。</t>
  </si>
  <si>
    <t>社運をかけた新企画「日本酒銘酒展」の企画で室長に任命され、全国の銘酒集めに奮闘する姿を描いた漫画です。</t>
  </si>
  <si>
    <t>「Eleganceイブ」という秋田書店が発行する月刊女性向け漫画雑誌に掲載されていた作品です。</t>
  </si>
  <si>
    <t>主人公は、32才のOL、このOLの日常生活と日本酒を絡めながらストーリーは展開していきます。</t>
  </si>
  <si>
    <t>「30代の恋愛あるある」だったり、「日本酒のあるある」を描いた人気漫画です。</t>
  </si>
  <si>
    <t>漫画「酒と恋には酔って然るべき」とは、日本の漫画家、田中ユタカによって創作された作品で、酒と恋愛をテーマにした作品です。この漫画は、酒と恋愛という二つの要素が交錯し、登場人物たちの生活や人間関係に影響を与える様子を描いています。以下に、この漫画から得られる教訓やテーマについて説明します。</t>
  </si>
  <si>
    <t>まず、漫画「酒と恋には酔って然るべき」は、酒を通じて人間関係が深まり、新たな出会いや絆が生まれる様子を描いています。酒は、社交的な場や居酒屋での会話のきっかけとして機能し、登場人物たちがお互いに近づく手助けをします。このことから、酒を通じたコミュニケーションの大切さが示唆されます。人々は、酒の力を借りて気軽に会話を楽しむことができ、それが恋愛につながることもあります。</t>
  </si>
  <si>
    <t>さらに、漫画は恋愛においても同様に、思い切って行動することの重要性を強調しています。登場人物たちは、自分の気持ちを伝えるために勇気を振り絞り、告白やアプローチを行います。恋愛においては、自分の気持ちを素直に表現し、相手にアプローチすることが成功の鍵となります。恋愛はリスクを伴うものであり、そのリスクを取ることが大切です。</t>
  </si>
  <si>
    <t>一方で、酒には節度を持つことの重要性も描かれています。飲酒が楽しい社交の場である一方で、過度な飲酒はトラブルや誤解を生み出すことがあります。漫画は、酒を楽しむことと、飲酒の過剰摂取を区別し、自己管理の重要性を示唆しています。酒に酔ってしまうことで、恋愛関係にも悪影響を及ぼすことがあるため、節度を守ることが大切です。</t>
  </si>
  <si>
    <t>最後に、漫画「酒と恋には酔って然るべき」は、人間関係や恋愛における複雑な感情や瞬間を描きながら、登場人物たちの成長と変化を伴うストーリーを提供しています。恋愛や酒を通じて、登場人物たちは自己認識を深め、新たな経験を通じて成熟していきます。この点から、生活経験や人間関係を通じた成長と学びが漫画の大きなテーマの一つとなっています。</t>
  </si>
  <si>
    <t>「酒と恋には酔って然るべき」は、酒と恋愛を通じて人生の多くの側面を描いた作品であり、酒や恋愛に対する新たな視点や教訓を提供しています。登場人物たちの喜びや悩み、成長の過程を通じて、読者は自身の人生においても酒と恋愛の要素を深く考えるきっかけとなるでしょう。</t>
  </si>
  <si>
    <t>ひとりでじっくりお酒を飲むひとり飲み系漫画は、主人公の心情や本音などがダイレクトに伝わり、とても面白いです。女性ひとりでお酒を飲むのも普通の時代になり、女性がお気に入りのお酒を味わい歩く『ワカコ酒』が大人気です。</t>
  </si>
  <si>
    <t>他にも『ひとりで飲めるもん！』など仕事ができてひとりの時間を大事にする女性漫画もあります。</t>
  </si>
  <si>
    <t>日本酒を題材にした漫画では、本格的な日本酒造りが学べるものが多いです。舞台が造り酒屋だったり居酒屋だったりして、日本酒の細かな知識や飲み方を良く知ることができます。また、農業大学で繰り広げられる漫画『もやしもん』はロングセラーです。</t>
  </si>
  <si>
    <t>また、日本酒の解説漫画もたくさん描かれているので、興味がある方はチェックしてください。</t>
  </si>
  <si>
    <t>日本酒の説明が多い、勉強したい方向け</t>
    <rPh sb="0" eb="3">
      <t>ニホンシュ</t>
    </rPh>
    <rPh sb="4" eb="6">
      <t>セツメイ</t>
    </rPh>
    <rPh sb="7" eb="8">
      <t>オオ</t>
    </rPh>
    <rPh sb="10" eb="12">
      <t>ベンキョウ</t>
    </rPh>
    <rPh sb="15" eb="17">
      <t>カタム</t>
    </rPh>
    <phoneticPr fontId="2"/>
  </si>
  <si>
    <t>「白熱日本酒教室」は、日本の漫画家、草野心平によって描かれた漫画作品で、日本酒に関するエンターテインメントと知識を提供する作品です。以下に、この漫画から得られる教訓やテーマについて詳しく説明します。</t>
  </si>
  <si>
    <t>まず、漫画「白熱日本酒教室」は、日本酒に関する知識や文化に焦点を当てています。日本酒は、日本の伝統的なアルコール飲料であり、その製造過程や種類、味わい方などが詳細に探求されています。この漫画を通じて、読者は日本酒の多様性や奥深さを理解し、日本酒文化に触れる機会を得ることができます。</t>
  </si>
  <si>
    <t>漫画はまた、日本酒に関する情熱や愛情を持つ登場人物たちの姿を描いています。彼らは日本酒を愛し、その魅力を広めるために情熱的に努力します。この情熱と専門知識は、読者に対して日本酒に対する新たな興味を引き起こし、自身も日本酒を探求する刺激となるでしょう。</t>
  </si>
  <si>
    <t>さらに、漫画は人間関係や仲間意識についても触れています。登場人物たちは、共通の興味を持つ仲間と協力し、困難に立ち向かいます。日本酒教室や試飲会を通じて、新しい友人や仲間を見つけ、共に楽しい時間を過ごす様子が描かれています。これは、趣味や共通の興味を通じて新たなつながりを築く重要性を示唆しています。</t>
  </si>
  <si>
    <t>漫画はまた、伝統と革新の対比を通じて日本酒の魅力を探求します。日本酒は古くからの伝統を尊重しながらも、新しいアイデアや技術を取り入れた新たなスタイルの酒が生まれています。この対比は、伝統と革新を尊重するバランスの大切さを強調し、読者に新しい視点を提供します。</t>
  </si>
  <si>
    <t>最後に、漫画「白熱日本酒教室」は、日本酒を通じて生活を豊かにする楽しみや喜びを伝えています。日本酒は単なる飲み物ではなく、文化や歴史と深く結びついています。この漫画を通じて、読者は日本酒を愉しむ方法や、その魅力を理解することによって、より豊かな生活を実現できることを学ぶことができます。</t>
  </si>
  <si>
    <t>「白熱日本酒教室」は、日本酒に関する情熱、知識、友情、伝統と革新の対比、そして生活の豊かさについてのエンターテインメントと教育を提供する漫画作品です。日本酒に興味がある人や、新たな趣味を見つけたい人にとって、楽しみながら学びを得る良い機会となるでしょう。</t>
  </si>
  <si>
    <t>和田来（渡會本店）</t>
  </si>
  <si>
    <t>若駒（若駒酒造）</t>
  </si>
  <si>
    <t>和和和（古屋酒造店）</t>
  </si>
  <si>
    <t>和香牡丹（虚空乃蔵）</t>
  </si>
  <si>
    <t>射美</t>
    <rPh sb="0" eb="1">
      <t>イ</t>
    </rPh>
    <rPh sb="1" eb="2">
      <t>ビ</t>
    </rPh>
    <phoneticPr fontId="2"/>
  </si>
  <si>
    <t>十四代</t>
    <rPh sb="0" eb="3">
      <t>ジュウヨンダイ</t>
    </rPh>
    <phoneticPr fontId="2"/>
  </si>
  <si>
    <t>新政</t>
    <rPh sb="0" eb="2">
      <t>アラマサ</t>
    </rPh>
    <phoneticPr fontId="2"/>
  </si>
  <si>
    <t>鍋島</t>
    <rPh sb="0" eb="2">
      <t>ナベシマ</t>
    </rPh>
    <phoneticPr fontId="2"/>
  </si>
  <si>
    <t>飛露喜</t>
    <rPh sb="0" eb="3">
      <t>ヒロキ</t>
    </rPh>
    <phoneticPr fontId="2"/>
  </si>
  <si>
    <t>黒龍</t>
    <rPh sb="0" eb="2">
      <t>コクリュウ</t>
    </rPh>
    <phoneticPr fontId="2"/>
  </si>
  <si>
    <t>産土</t>
    <rPh sb="0" eb="2">
      <t>ウブスナ</t>
    </rPh>
    <phoneticPr fontId="2"/>
  </si>
  <si>
    <t>花浴</t>
    <rPh sb="0" eb="2">
      <t>ハナア</t>
    </rPh>
    <phoneticPr fontId="2"/>
  </si>
  <si>
    <t>信州亀齢</t>
    <rPh sb="0" eb="2">
      <t>シンシュウ</t>
    </rPh>
    <rPh sb="2" eb="3">
      <t>キ</t>
    </rPh>
    <rPh sb="3" eb="4">
      <t>レイ</t>
    </rPh>
    <phoneticPr fontId="2"/>
  </si>
  <si>
    <t>而今</t>
    <rPh sb="0" eb="2">
      <t>ジコン</t>
    </rPh>
    <phoneticPr fontId="2"/>
  </si>
  <si>
    <t>花邑</t>
    <rPh sb="0" eb="2">
      <t>ハナムラ</t>
    </rPh>
    <phoneticPr fontId="2"/>
  </si>
  <si>
    <t>村祐</t>
    <rPh sb="0" eb="2">
      <t>ムラユウ</t>
    </rPh>
    <phoneticPr fontId="2"/>
  </si>
  <si>
    <t>〇</t>
    <phoneticPr fontId="2"/>
  </si>
  <si>
    <t>田酒</t>
    <rPh sb="0" eb="2">
      <t>デンシュ</t>
    </rPh>
    <phoneticPr fontId="2"/>
  </si>
  <si>
    <t>写楽</t>
    <rPh sb="0" eb="2">
      <t>シャラク</t>
    </rPh>
    <phoneticPr fontId="2"/>
  </si>
  <si>
    <t>酒屋</t>
    <rPh sb="0" eb="2">
      <t>サカヤ</t>
    </rPh>
    <phoneticPr fontId="2"/>
  </si>
  <si>
    <t>特約数</t>
    <rPh sb="0" eb="2">
      <t>トクヤク</t>
    </rPh>
    <rPh sb="2" eb="3">
      <t>スウ</t>
    </rPh>
    <phoneticPr fontId="2"/>
  </si>
  <si>
    <t>屋守</t>
    <rPh sb="0" eb="1">
      <t>ヤ</t>
    </rPh>
    <rPh sb="1" eb="2">
      <t>マモル</t>
    </rPh>
    <phoneticPr fontId="2"/>
  </si>
  <si>
    <t>川中島玄舞</t>
    <rPh sb="0" eb="3">
      <t>カワナカジマ</t>
    </rPh>
    <rPh sb="3" eb="4">
      <t>ゲン</t>
    </rPh>
    <rPh sb="4" eb="5">
      <t>マイ</t>
    </rPh>
    <phoneticPr fontId="2"/>
  </si>
  <si>
    <t>千葉</t>
    <rPh sb="0" eb="2">
      <t>チバ</t>
    </rPh>
    <phoneticPr fontId="2"/>
  </si>
  <si>
    <t>愛知</t>
    <rPh sb="0" eb="2">
      <t>アイチ</t>
    </rPh>
    <phoneticPr fontId="2"/>
  </si>
  <si>
    <t>東京</t>
    <rPh sb="0" eb="2">
      <t>トウキョウ</t>
    </rPh>
    <phoneticPr fontId="2"/>
  </si>
  <si>
    <t>栃木</t>
    <rPh sb="0" eb="2">
      <t>トチギ</t>
    </rPh>
    <phoneticPr fontId="2"/>
  </si>
  <si>
    <t>光栄菊</t>
    <rPh sb="0" eb="3">
      <t>コウエイギク</t>
    </rPh>
    <phoneticPr fontId="2"/>
  </si>
  <si>
    <t>王禄</t>
    <rPh sb="0" eb="2">
      <t>オウロク</t>
    </rPh>
    <phoneticPr fontId="2"/>
  </si>
  <si>
    <t>山間</t>
    <rPh sb="0" eb="2">
      <t>ヤンマ</t>
    </rPh>
    <phoneticPr fontId="2"/>
  </si>
  <si>
    <t>〇</t>
    <phoneticPr fontId="2"/>
  </si>
  <si>
    <t>川中島</t>
    <rPh sb="0" eb="3">
      <t>カワナカジマ</t>
    </rPh>
    <phoneticPr fontId="2"/>
  </si>
  <si>
    <t>長野</t>
    <rPh sb="0" eb="2">
      <t>ナガノ</t>
    </rPh>
    <phoneticPr fontId="2"/>
  </si>
  <si>
    <t>埼玉</t>
    <rPh sb="0" eb="2">
      <t>サイタマ</t>
    </rPh>
    <phoneticPr fontId="2"/>
  </si>
  <si>
    <t>検索×</t>
    <rPh sb="0" eb="2">
      <t>ケンサク</t>
    </rPh>
    <phoneticPr fontId="2"/>
  </si>
  <si>
    <t>地域</t>
    <rPh sb="0" eb="2">
      <t>チイキ</t>
    </rPh>
    <phoneticPr fontId="2"/>
  </si>
  <si>
    <t>店頭</t>
    <rPh sb="0" eb="2">
      <t>テントウ</t>
    </rPh>
    <phoneticPr fontId="2"/>
  </si>
  <si>
    <t>〇</t>
    <phoneticPr fontId="2"/>
  </si>
  <si>
    <t>埼玉</t>
    <rPh sb="0" eb="2">
      <t>サイタマ</t>
    </rPh>
    <phoneticPr fontId="2"/>
  </si>
  <si>
    <t>三重</t>
    <rPh sb="0" eb="2">
      <t>ミエ</t>
    </rPh>
    <phoneticPr fontId="2"/>
  </si>
  <si>
    <t>大阪</t>
    <rPh sb="0" eb="2">
      <t>オオサカ</t>
    </rPh>
    <phoneticPr fontId="2"/>
  </si>
  <si>
    <t>神奈川</t>
    <rPh sb="0" eb="3">
      <t>カナガワ</t>
    </rPh>
    <phoneticPr fontId="2"/>
  </si>
  <si>
    <t>長野</t>
    <rPh sb="0" eb="2">
      <t>ナガノ</t>
    </rPh>
    <phoneticPr fontId="2"/>
  </si>
  <si>
    <t>新潟</t>
    <rPh sb="0" eb="2">
      <t>ニイガタ</t>
    </rPh>
    <phoneticPr fontId="2"/>
  </si>
  <si>
    <t>茨城</t>
    <rPh sb="0" eb="2">
      <t>イバラキ</t>
    </rPh>
    <phoneticPr fontId="2"/>
  </si>
  <si>
    <t>東京</t>
    <rPh sb="0" eb="2">
      <t>トウキョウ</t>
    </rPh>
    <phoneticPr fontId="2"/>
  </si>
  <si>
    <t>遠野のどぶろく</t>
    <rPh sb="0" eb="2">
      <t>トオノ</t>
    </rPh>
    <phoneticPr fontId="2"/>
  </si>
  <si>
    <t>田中屋商店</t>
    <rPh sb="0" eb="5">
      <t>タナカヤショウテン</t>
    </rPh>
    <phoneticPr fontId="2"/>
  </si>
  <si>
    <t>岐阜</t>
    <rPh sb="0" eb="2">
      <t>ギフ</t>
    </rPh>
    <phoneticPr fontId="2"/>
  </si>
  <si>
    <t>千葉</t>
    <rPh sb="0" eb="2">
      <t>チバ</t>
    </rPh>
    <phoneticPr fontId="2"/>
  </si>
  <si>
    <t>横浜君島屋</t>
    <rPh sb="0" eb="2">
      <t>ヨコハマ</t>
    </rPh>
    <rPh sb="2" eb="4">
      <t>キミシマ</t>
    </rPh>
    <rPh sb="4" eb="5">
      <t>ヤ</t>
    </rPh>
    <phoneticPr fontId="2"/>
  </si>
  <si>
    <t>広島</t>
    <rPh sb="0" eb="2">
      <t>ヒロシマ</t>
    </rPh>
    <phoneticPr fontId="2"/>
  </si>
  <si>
    <t>まさひろの予算2023年下期計算</t>
    <rPh sb="5" eb="7">
      <t>ヨサン</t>
    </rPh>
    <rPh sb="11" eb="12">
      <t>ネン</t>
    </rPh>
    <rPh sb="12" eb="14">
      <t>シモキ</t>
    </rPh>
    <rPh sb="14" eb="16">
      <t>ケイサン</t>
    </rPh>
    <phoneticPr fontId="2"/>
  </si>
  <si>
    <t>支出</t>
    <rPh sb="0" eb="2">
      <t>シシュツ</t>
    </rPh>
    <phoneticPr fontId="2"/>
  </si>
  <si>
    <t>収入</t>
    <rPh sb="0" eb="2">
      <t>シュウニュウ</t>
    </rPh>
    <phoneticPr fontId="2"/>
  </si>
  <si>
    <t>職長会費</t>
    <rPh sb="0" eb="2">
      <t>ショクチョウ</t>
    </rPh>
    <rPh sb="2" eb="4">
      <t>カイヒ</t>
    </rPh>
    <phoneticPr fontId="2"/>
  </si>
  <si>
    <t>職場会費</t>
    <rPh sb="0" eb="2">
      <t>ショクバ</t>
    </rPh>
    <rPh sb="2" eb="4">
      <t>カイヒ</t>
    </rPh>
    <phoneticPr fontId="2"/>
  </si>
  <si>
    <t>お小遣い</t>
    <rPh sb="1" eb="3">
      <t>コヅカ</t>
    </rPh>
    <phoneticPr fontId="2"/>
  </si>
  <si>
    <t>実習生飲み会</t>
    <rPh sb="0" eb="3">
      <t>ジッシュウセイ</t>
    </rPh>
    <rPh sb="3" eb="4">
      <t>ノ</t>
    </rPh>
    <rPh sb="5" eb="6">
      <t>カイ</t>
    </rPh>
    <phoneticPr fontId="2"/>
  </si>
  <si>
    <t>中央委員会郡山</t>
    <rPh sb="0" eb="5">
      <t>チュウオウイインカイ</t>
    </rPh>
    <rPh sb="5" eb="7">
      <t>コオリヤマ</t>
    </rPh>
    <phoneticPr fontId="2"/>
  </si>
  <si>
    <t>職長会研修</t>
    <rPh sb="0" eb="5">
      <t>ショクチョウカイケンシュウ</t>
    </rPh>
    <phoneticPr fontId="2"/>
  </si>
  <si>
    <t>班長会出張付き添い</t>
    <rPh sb="0" eb="3">
      <t>ハンチョウカイ</t>
    </rPh>
    <rPh sb="3" eb="5">
      <t>シュッチョウ</t>
    </rPh>
    <rPh sb="5" eb="6">
      <t>ツ</t>
    </rPh>
    <rPh sb="7" eb="8">
      <t>ソ</t>
    </rPh>
    <phoneticPr fontId="2"/>
  </si>
  <si>
    <t>ホテル</t>
    <phoneticPr fontId="2"/>
  </si>
  <si>
    <t>飲み代</t>
    <rPh sb="0" eb="1">
      <t>ノ</t>
    </rPh>
    <rPh sb="2" eb="3">
      <t>ダイ</t>
    </rPh>
    <phoneticPr fontId="2"/>
  </si>
  <si>
    <t>移動費</t>
    <rPh sb="0" eb="3">
      <t>イドウヒ</t>
    </rPh>
    <phoneticPr fontId="2"/>
  </si>
  <si>
    <t>懇親会</t>
    <rPh sb="0" eb="3">
      <t>コンシンカイ</t>
    </rPh>
    <phoneticPr fontId="2"/>
  </si>
  <si>
    <t>職場忘年会</t>
    <rPh sb="0" eb="2">
      <t>ショクバ</t>
    </rPh>
    <rPh sb="2" eb="5">
      <t>ボウネンカイ</t>
    </rPh>
    <phoneticPr fontId="2"/>
  </si>
  <si>
    <t>厄流し飲み会</t>
    <rPh sb="0" eb="1">
      <t>ヤク</t>
    </rPh>
    <rPh sb="1" eb="2">
      <t>ナガ</t>
    </rPh>
    <rPh sb="3" eb="4">
      <t>ノ</t>
    </rPh>
    <rPh sb="5" eb="6">
      <t>カイ</t>
    </rPh>
    <phoneticPr fontId="2"/>
  </si>
  <si>
    <t>中央委員会横浜</t>
    <rPh sb="0" eb="5">
      <t>チュウオウイインカイ</t>
    </rPh>
    <rPh sb="5" eb="7">
      <t>ヨコハマ</t>
    </rPh>
    <phoneticPr fontId="2"/>
  </si>
  <si>
    <t>安全部会研修　東京</t>
    <rPh sb="0" eb="4">
      <t>アンゼンブカイ</t>
    </rPh>
    <rPh sb="4" eb="6">
      <t>ケンシュウ</t>
    </rPh>
    <rPh sb="7" eb="9">
      <t>トウキョウ</t>
    </rPh>
    <phoneticPr fontId="2"/>
  </si>
  <si>
    <t>新任職長研修　横浜</t>
    <rPh sb="0" eb="6">
      <t>シンニンショクチョウケンシュウ</t>
    </rPh>
    <rPh sb="7" eb="9">
      <t>ヨコハマ</t>
    </rPh>
    <phoneticPr fontId="2"/>
  </si>
  <si>
    <t>横浜ホテル</t>
    <rPh sb="0" eb="2">
      <t>ヨコハマ</t>
    </rPh>
    <phoneticPr fontId="2"/>
  </si>
  <si>
    <t>生産部会研修　名古屋</t>
    <rPh sb="0" eb="2">
      <t>セイサン</t>
    </rPh>
    <rPh sb="2" eb="4">
      <t>ブカイ</t>
    </rPh>
    <rPh sb="4" eb="6">
      <t>ケンシュウ</t>
    </rPh>
    <rPh sb="7" eb="10">
      <t>ナゴヤ</t>
    </rPh>
    <phoneticPr fontId="2"/>
  </si>
  <si>
    <t>日本酒</t>
    <rPh sb="0" eb="3">
      <t>ニホンシュ</t>
    </rPh>
    <phoneticPr fontId="2"/>
  </si>
  <si>
    <t>誕生日</t>
    <rPh sb="0" eb="3">
      <t>タンジョウビ</t>
    </rPh>
    <phoneticPr fontId="2"/>
  </si>
  <si>
    <t>ボーナス</t>
    <phoneticPr fontId="2"/>
  </si>
  <si>
    <t>日時</t>
    <rPh sb="0" eb="2">
      <t>ニチジ</t>
    </rPh>
    <phoneticPr fontId="2"/>
  </si>
  <si>
    <t>支出行事</t>
    <rPh sb="0" eb="4">
      <t>シシュツギョウジ</t>
    </rPh>
    <phoneticPr fontId="2"/>
  </si>
  <si>
    <t>収入行事</t>
    <rPh sb="0" eb="4">
      <t>シュウニュウギョウジ</t>
    </rPh>
    <phoneticPr fontId="2"/>
  </si>
  <si>
    <t>支出－収入差異</t>
    <rPh sb="0" eb="2">
      <t>シシュツ</t>
    </rPh>
    <rPh sb="3" eb="5">
      <t>シュウニュウ</t>
    </rPh>
    <rPh sb="5" eb="7">
      <t>サイ</t>
    </rPh>
    <phoneticPr fontId="2"/>
  </si>
  <si>
    <t>中央委員会　本社</t>
    <rPh sb="0" eb="2">
      <t>チュウオウ</t>
    </rPh>
    <rPh sb="2" eb="5">
      <t>イインカイ</t>
    </rPh>
    <rPh sb="6" eb="8">
      <t>ホンシャ</t>
    </rPh>
    <phoneticPr fontId="2"/>
  </si>
  <si>
    <t>家計支出予定</t>
    <rPh sb="0" eb="2">
      <t>カケイ</t>
    </rPh>
    <rPh sb="2" eb="4">
      <t>シシュツ</t>
    </rPh>
    <rPh sb="4" eb="6">
      <t>ヨテイ</t>
    </rPh>
    <phoneticPr fontId="2"/>
  </si>
  <si>
    <t>大和屋酒舗</t>
    <rPh sb="0" eb="2">
      <t>ヤマト</t>
    </rPh>
    <rPh sb="2" eb="3">
      <t>ヤ</t>
    </rPh>
    <rPh sb="3" eb="4">
      <t>サケ</t>
    </rPh>
    <rPh sb="4" eb="5">
      <t>ホ</t>
    </rPh>
    <phoneticPr fontId="2"/>
  </si>
  <si>
    <t>地酒専門店　酒乃店もりした</t>
    <rPh sb="0" eb="5">
      <t>ジザケセンモンテン</t>
    </rPh>
    <rPh sb="6" eb="7">
      <t>サケ</t>
    </rPh>
    <rPh sb="7" eb="8">
      <t>ノ</t>
    </rPh>
    <rPh sb="8" eb="9">
      <t>ミセ</t>
    </rPh>
    <phoneticPr fontId="2"/>
  </si>
  <si>
    <t>カネセ商店</t>
    <phoneticPr fontId="2"/>
  </si>
  <si>
    <t>酒舗清水屋</t>
    <phoneticPr fontId="2"/>
  </si>
  <si>
    <t>はとや</t>
    <phoneticPr fontId="2"/>
  </si>
  <si>
    <t>酒のコスガ</t>
    <phoneticPr fontId="2"/>
  </si>
  <si>
    <t>酒のひさや</t>
    <phoneticPr fontId="2"/>
  </si>
  <si>
    <t>福岡</t>
    <rPh sb="0" eb="2">
      <t>フクオカ</t>
    </rPh>
    <phoneticPr fontId="2"/>
  </si>
  <si>
    <t>岩手</t>
    <rPh sb="0" eb="2">
      <t>イワテ</t>
    </rPh>
    <phoneticPr fontId="2"/>
  </si>
  <si>
    <t>日本酒専門店　ましだや</t>
    <rPh sb="0" eb="6">
      <t>ニホンシュセンモンテン</t>
    </rPh>
    <phoneticPr fontId="2"/>
  </si>
  <si>
    <t>かがた屋酒店</t>
    <phoneticPr fontId="2"/>
  </si>
  <si>
    <t>かき沼酒店</t>
    <phoneticPr fontId="2"/>
  </si>
  <si>
    <t>ヤマザキヤ</t>
    <phoneticPr fontId="2"/>
  </si>
  <si>
    <t>はせがわ酒店</t>
    <phoneticPr fontId="2"/>
  </si>
  <si>
    <t>銘酒いずみや</t>
    <rPh sb="0" eb="2">
      <t>メイシュ</t>
    </rPh>
    <phoneticPr fontId="2"/>
  </si>
  <si>
    <t>矢島酒店</t>
    <phoneticPr fontId="2"/>
  </si>
  <si>
    <t>させ酒店</t>
    <phoneticPr fontId="2"/>
  </si>
  <si>
    <t>IMADEYA</t>
    <phoneticPr fontId="2"/>
  </si>
  <si>
    <t>横内酒店</t>
    <phoneticPr fontId="2"/>
  </si>
  <si>
    <t>澤屋酒店（YAHOO店）</t>
    <rPh sb="10" eb="11">
      <t>テン</t>
    </rPh>
    <phoneticPr fontId="2"/>
  </si>
  <si>
    <t>地酒とワイン　田島屋酒店</t>
    <rPh sb="0" eb="2">
      <t>ジザケ</t>
    </rPh>
    <rPh sb="1" eb="2">
      <t>ザケ</t>
    </rPh>
    <phoneticPr fontId="2"/>
  </si>
  <si>
    <t>お酒のアトリエ 吉祥</t>
    <phoneticPr fontId="2"/>
  </si>
  <si>
    <t>IMANAKA SAKE SHOP</t>
    <phoneticPr fontId="2"/>
  </si>
  <si>
    <t>酒専門店　鍵や</t>
    <rPh sb="0" eb="4">
      <t>サケセンモンテン</t>
    </rPh>
    <phoneticPr fontId="2"/>
  </si>
  <si>
    <t>山中酒の店</t>
    <phoneticPr fontId="2"/>
  </si>
  <si>
    <t>池田酒店</t>
    <phoneticPr fontId="2"/>
  </si>
  <si>
    <t>酒泉洞堀一</t>
    <phoneticPr fontId="2"/>
  </si>
  <si>
    <t>株式会社マツザキ</t>
    <phoneticPr fontId="2"/>
  </si>
  <si>
    <t>通商山田</t>
    <phoneticPr fontId="2"/>
  </si>
  <si>
    <t>酒蔵なかやま</t>
    <phoneticPr fontId="2"/>
  </si>
  <si>
    <t>伊勢五本店</t>
    <phoneticPr fontId="2"/>
  </si>
  <si>
    <t>旨い酒美味しいもの専門店　うらの</t>
    <rPh sb="0" eb="1">
      <t>ウマ</t>
    </rPh>
    <rPh sb="2" eb="3">
      <t>サケ</t>
    </rPh>
    <rPh sb="3" eb="5">
      <t>オイ</t>
    </rPh>
    <rPh sb="9" eb="12">
      <t>センモンテン</t>
    </rPh>
    <phoneticPr fontId="2"/>
  </si>
  <si>
    <t>山武商店　よしのや</t>
    <phoneticPr fontId="2"/>
  </si>
  <si>
    <t>酒舗まさるや（YAHOO店）</t>
    <phoneticPr fontId="2"/>
  </si>
  <si>
    <t>越前酒乃店はやし</t>
    <phoneticPr fontId="2"/>
  </si>
  <si>
    <t>小布施ワイナリー</t>
    <rPh sb="0" eb="3">
      <t>コブセ</t>
    </rPh>
    <phoneticPr fontId="2"/>
  </si>
  <si>
    <t>福井</t>
    <rPh sb="0" eb="2">
      <t>フクイ</t>
    </rPh>
    <phoneticPr fontId="2"/>
  </si>
  <si>
    <t>佐金酒店</t>
    <phoneticPr fontId="2"/>
  </si>
  <si>
    <t>秋田</t>
    <rPh sb="0" eb="2">
      <t>アキタ</t>
    </rPh>
    <phoneticPr fontId="2"/>
  </si>
  <si>
    <t>酒楽　掬正</t>
    <rPh sb="0" eb="1">
      <t>サケ</t>
    </rPh>
    <rPh sb="1" eb="2">
      <t>ラク</t>
    </rPh>
    <rPh sb="3" eb="4">
      <t>キク</t>
    </rPh>
    <phoneticPr fontId="2"/>
  </si>
  <si>
    <t>とどろき酒店</t>
    <phoneticPr fontId="2"/>
  </si>
  <si>
    <t>降矢酒店</t>
    <phoneticPr fontId="2"/>
  </si>
  <si>
    <t>栄屋　長谷商店</t>
    <phoneticPr fontId="2"/>
  </si>
  <si>
    <t>リカーショップ　おかやま</t>
    <phoneticPr fontId="2"/>
  </si>
  <si>
    <t>京都</t>
    <rPh sb="0" eb="2">
      <t>キョウト</t>
    </rPh>
    <phoneticPr fontId="2"/>
  </si>
  <si>
    <t>酒商 松本屋</t>
    <phoneticPr fontId="2"/>
  </si>
  <si>
    <t>関口酒店</t>
    <phoneticPr fontId="2"/>
  </si>
  <si>
    <t>酒のさいとう</t>
    <phoneticPr fontId="2"/>
  </si>
  <si>
    <t>濃醇甘口</t>
    <rPh sb="0" eb="1">
      <t>ノウ</t>
    </rPh>
    <rPh sb="1" eb="2">
      <t>ジュン</t>
    </rPh>
    <rPh sb="2" eb="4">
      <t>アマクチ</t>
    </rPh>
    <phoneticPr fontId="2"/>
  </si>
  <si>
    <t>みむろ杉</t>
    <rPh sb="3" eb="4">
      <t>スギ</t>
    </rPh>
    <phoneticPr fontId="2"/>
  </si>
  <si>
    <t>石井酒店</t>
    <rPh sb="0" eb="4">
      <t>イシイサケテン</t>
    </rPh>
    <phoneticPr fontId="2"/>
  </si>
  <si>
    <t>よこやま　SILVER7　　生詰　</t>
    <phoneticPr fontId="2"/>
  </si>
  <si>
    <t>七水　agurio</t>
    <rPh sb="0" eb="1">
      <t>シチ</t>
    </rPh>
    <rPh sb="1" eb="2">
      <t>スイ</t>
    </rPh>
    <phoneticPr fontId="2"/>
  </si>
  <si>
    <t>栃木県</t>
    <rPh sb="0" eb="2">
      <t>トチギ</t>
    </rPh>
    <rPh sb="2" eb="3">
      <t>ケン</t>
    </rPh>
    <phoneticPr fontId="2"/>
  </si>
  <si>
    <t>果実系　メロン　桃</t>
    <rPh sb="0" eb="2">
      <t>カジツ</t>
    </rPh>
    <rPh sb="2" eb="3">
      <t>ケイ</t>
    </rPh>
    <rPh sb="8" eb="9">
      <t>モモ</t>
    </rPh>
    <phoneticPr fontId="2"/>
  </si>
  <si>
    <t>濃醇旨口</t>
    <rPh sb="0" eb="1">
      <t>ノウ</t>
    </rPh>
    <rPh sb="1" eb="2">
      <t>ジュン</t>
    </rPh>
    <rPh sb="2" eb="4">
      <t>ウマクチ</t>
    </rPh>
    <phoneticPr fontId="2"/>
  </si>
  <si>
    <t>新潟県</t>
    <rPh sb="0" eb="3">
      <t>ニイガタケン</t>
    </rPh>
    <phoneticPr fontId="2"/>
  </si>
  <si>
    <t>高千代酒造株式会社</t>
    <rPh sb="0" eb="3">
      <t>タカチヨ</t>
    </rPh>
    <rPh sb="3" eb="5">
      <t>シュゾウ</t>
    </rPh>
    <rPh sb="5" eb="9">
      <t>カブシキガイシャ</t>
    </rPh>
    <phoneticPr fontId="2"/>
  </si>
  <si>
    <t>宮城県</t>
    <rPh sb="0" eb="3">
      <t>ミヤギケン</t>
    </rPh>
    <phoneticPr fontId="2"/>
  </si>
  <si>
    <t>富山県</t>
    <rPh sb="0" eb="3">
      <t>トヤマケン</t>
    </rPh>
    <phoneticPr fontId="2"/>
  </si>
  <si>
    <t>玉旭酒造</t>
    <rPh sb="0" eb="4">
      <t>タマアサヒシュゾウ</t>
    </rPh>
    <phoneticPr fontId="2"/>
  </si>
  <si>
    <t>平孝酒造</t>
    <rPh sb="0" eb="1">
      <t>ヒラ</t>
    </rPh>
    <rPh sb="1" eb="2">
      <t>タカ</t>
    </rPh>
    <rPh sb="2" eb="4">
      <t>シュゾウ</t>
    </rPh>
    <phoneticPr fontId="2"/>
  </si>
  <si>
    <t>株式会社虎屋本店</t>
  </si>
  <si>
    <t>小林酒造株式会社</t>
  </si>
  <si>
    <t>玉旭　WHITE　うすにごり</t>
    <rPh sb="0" eb="1">
      <t>タマ</t>
    </rPh>
    <rPh sb="1" eb="2">
      <t>アサヒ</t>
    </rPh>
    <phoneticPr fontId="2"/>
  </si>
  <si>
    <t>たかちよ　ハロウィンラベル　無濾過生原酒</t>
    <rPh sb="14" eb="20">
      <t>ムロカナマゲンシュ</t>
    </rPh>
    <phoneticPr fontId="2"/>
  </si>
  <si>
    <t>文佳人　土佐麗</t>
    <rPh sb="0" eb="3">
      <t>ブンカジン</t>
    </rPh>
    <rPh sb="4" eb="7">
      <t>トサウララ</t>
    </rPh>
    <phoneticPr fontId="2"/>
  </si>
  <si>
    <t>富山県産米</t>
    <rPh sb="0" eb="5">
      <t>トヤマケンサンマイ</t>
    </rPh>
    <phoneticPr fontId="2"/>
  </si>
  <si>
    <t>穀物系の香り　もち　スパイス系の香り</t>
    <rPh sb="0" eb="3">
      <t>コクモツケイ</t>
    </rPh>
    <rPh sb="4" eb="5">
      <t>カオ</t>
    </rPh>
    <rPh sb="14" eb="15">
      <t>ケイ</t>
    </rPh>
    <rPh sb="16" eb="17">
      <t>カオ</t>
    </rPh>
    <phoneticPr fontId="2"/>
  </si>
  <si>
    <t>辛口醇酒</t>
    <rPh sb="0" eb="2">
      <t>カラクチ</t>
    </rPh>
    <rPh sb="2" eb="3">
      <t>ジュン</t>
    </rPh>
    <rPh sb="3" eb="4">
      <t>シュ</t>
    </rPh>
    <phoneticPr fontId="2"/>
  </si>
  <si>
    <t>日高見　特別純米酒 魚ラベル</t>
    <rPh sb="0" eb="1">
      <t>ヒ</t>
    </rPh>
    <rPh sb="1" eb="3">
      <t>タカミ</t>
    </rPh>
    <phoneticPr fontId="2"/>
  </si>
  <si>
    <t>麹米：山田錦/掛米：吟のいろは</t>
  </si>
  <si>
    <t>端麗辛口</t>
    <rPh sb="0" eb="4">
      <t>タンレイカラクチ</t>
    </rPh>
    <phoneticPr fontId="2"/>
  </si>
  <si>
    <t>ミネラル系の香り</t>
    <rPh sb="4" eb="5">
      <t>ケイ</t>
    </rPh>
    <rPh sb="6" eb="7">
      <t>カオ</t>
    </rPh>
    <phoneticPr fontId="2"/>
  </si>
  <si>
    <t>奈良県</t>
    <rPh sb="0" eb="3">
      <t>ナラケン</t>
    </rPh>
    <phoneticPr fontId="2"/>
  </si>
  <si>
    <t>鳳凰美田 初しぼり</t>
    <rPh sb="0" eb="4">
      <t>ホウオウビデン</t>
    </rPh>
    <rPh sb="5" eb="6">
      <t>ハツ</t>
    </rPh>
    <phoneticPr fontId="2"/>
  </si>
  <si>
    <t>雄町</t>
    <phoneticPr fontId="2"/>
  </si>
  <si>
    <t>日本酒専門店ましだや</t>
  </si>
  <si>
    <t>今西酒造株式会社</t>
    <rPh sb="0" eb="2">
      <t>イマニシ</t>
    </rPh>
    <rPh sb="2" eb="4">
      <t>シュゾウ</t>
    </rPh>
    <rPh sb="4" eb="8">
      <t>カブシキガイシャ</t>
    </rPh>
    <phoneticPr fontId="2"/>
  </si>
  <si>
    <t>奈良県三輪は「酒の神が鎮まる地」とされています。</t>
  </si>
  <si>
    <t>その由縁は酒の神として信仰される、日本最古の神社「大神（おおみわ）神社」が鎮座し、全世界の醸造家を見守っていることにあります。酒蔵の象徴とされる「杉玉」は新酒に合わせて、ここ大神神社で作られ、全国の酒蔵に届けられています。</t>
  </si>
  <si>
    <t>今でも残る唯一の酒蔵です。世界でも類まれな酒の聖地で酒造りをさせて頂けていることに誇りと喜びを感じ、三輪を表現する日本酒として「みむろ杉　木桶菩提酛」を世に送り出します。</t>
  </si>
  <si>
    <t>奈良県は「清酒発祥の地」とされています。その由縁は現代の酒造りの基礎となっている「酒母」の概念が奈良県にて確立されたことにあります。</t>
  </si>
  <si>
    <t>その「酒母」こそが、「菩提酛（ぼだいもと）」です。</t>
  </si>
  <si>
    <t>菩提酛とは室町時代中期に奈良県は正暦寺で創醸され、現在普及している速醸酛や生酛系酒母の原型とされています。</t>
  </si>
  <si>
    <t>現存する日本最初の民間の酒造技術書「御酒之日記」によると乳酸発酵酸性液である「そやし水」を製造し、この水を酛の仕込み水として利用することが特徴、と記されています。そやし水は、水に生米を浸漬し、自然界に生育する乳酸菌の力を活用し、乳酸発酵を促すことで製造されます。</t>
  </si>
  <si>
    <t>酛仕込みにその乳酸水（そやし水）を使用することで、一般細菌の増殖を抑え、酵母の増殖を促し、アルコール発酵を行うという実に巧妙で合理的な醸造手法です。</t>
  </si>
  <si>
    <t>お酒の神様が宿る三輪山をご神体とする大神神社（おおみわじんじゃ）や、杜氏の神様が祀られる活日（いくひ）神社。2つの神社が鎮座する奈良県桜井市・三輪の地は、日本書紀に“酒造り発祥の地”としてつづられる始まりの場所です。</t>
  </si>
  <si>
    <t>そんな三輪で唯一今も酒造りに取り組む酒蔵、今西酒造株式会社。「三諸杉（みむろすぎ）」「みむろ杉」を代表銘柄とするこの酒蔵の蔵主は、十四代目の今西将之さんです。</t>
  </si>
  <si>
    <t>酒の神が鎮まる、酒造り発祥の地とされる奈良・三輪の地で現存する唯一の酒蔵。360年以上造られる代表銘柄の「三諸杉」は、三輪山が古来より「三諸山」と呼ばれていること、 三輪山の「杉」には神様が宿るとされていることから名付けられた。</t>
  </si>
  <si>
    <t>三輪駅から今西酒造と反対方向に6分ほど歩いた場所には、お酒の神様が鎮まる三輪山をご神体とする、日本最古の神社・大神神社が。この神社がある三輪の地は酒造り発祥の地とされ、日本最古の書物である日本書紀にもこの地での酒造りにまつわる物語が記されています。</t>
  </si>
  <si>
    <t>卑弥呼にしても陰陽師にしても、昔はお酒を飲んでお告げをしていたと言われています。ちなみに、卑弥呼の墓もすぐそこにあるんですよ。</t>
  </si>
  <si>
    <t>元の大神神社は日本最古の神社で、最古の神と酒が密接なものになり、この地から酒造りが始まったとされています。</t>
  </si>
  <si>
    <t>大神神社って、大きな神って書いて『おおがみ』ではなく『おおみわ』って読むんです。実は昔は、神という字は『みわ』って読んだんですよ。今では『お神酒』は神の酒と書いて『みき』と読みますが、昔は『みわ』と読んでいたそうです」</t>
  </si>
  <si>
    <t>今西酒造の代表銘柄は「三諸杉」と「みむろ杉」。漢字の「三諸杉」は奈良県内のみで流通する創業時からの銘柄で、ひらがなの「みむろ杉」は今西さんが蔵を継いでから新たに立ち上げた銘柄。こちらは全国43店の特約店を経由し、日本各地や海外で販売されます。</t>
  </si>
  <si>
    <t>加茂錦　荷札酒　月白</t>
    <rPh sb="0" eb="3">
      <t>カモニシキ</t>
    </rPh>
    <rPh sb="4" eb="7">
      <t>ニフダサケ</t>
    </rPh>
    <rPh sb="8" eb="9">
      <t>ツキ</t>
    </rPh>
    <rPh sb="9" eb="10">
      <t>シロ</t>
    </rPh>
    <phoneticPr fontId="2"/>
  </si>
  <si>
    <t>15度</t>
    <rPh sb="2" eb="3">
      <t>ド</t>
    </rPh>
    <phoneticPr fontId="2"/>
  </si>
  <si>
    <t>山田錦100％</t>
    <phoneticPr fontId="2"/>
  </si>
  <si>
    <t>少しボケ</t>
    <rPh sb="0" eb="1">
      <t>スコ</t>
    </rPh>
    <phoneticPr fontId="2"/>
  </si>
  <si>
    <t>乳酸系　マシュマロ</t>
    <rPh sb="0" eb="3">
      <t>ニュウサンケイ</t>
    </rPh>
    <phoneticPr fontId="2"/>
  </si>
  <si>
    <t>カネタケ青木酒店</t>
  </si>
  <si>
    <t>獺祭</t>
    <rPh sb="0" eb="2">
      <t>ダッサイ</t>
    </rPh>
    <phoneticPr fontId="2"/>
  </si>
  <si>
    <t>西城鶴</t>
    <rPh sb="0" eb="3">
      <t>サイジョウツル</t>
    </rPh>
    <phoneticPr fontId="2"/>
  </si>
  <si>
    <t>懇親会支出行事</t>
    <rPh sb="0" eb="3">
      <t>コンシンカイ</t>
    </rPh>
    <rPh sb="3" eb="7">
      <t>シシュツギョウジ</t>
    </rPh>
    <phoneticPr fontId="2"/>
  </si>
  <si>
    <t>支出</t>
    <rPh sb="0" eb="2">
      <t>シシュツ</t>
    </rPh>
    <phoneticPr fontId="2"/>
  </si>
  <si>
    <t>収入</t>
    <rPh sb="0" eb="2">
      <t>シュウニュウ</t>
    </rPh>
    <phoneticPr fontId="2"/>
  </si>
  <si>
    <t>桑原さんお土産代</t>
    <rPh sb="0" eb="2">
      <t>クワハラ</t>
    </rPh>
    <rPh sb="5" eb="8">
      <t>ミヤゲダイ</t>
    </rPh>
    <phoneticPr fontId="2"/>
  </si>
  <si>
    <t>仙台空港お土産代</t>
    <rPh sb="0" eb="2">
      <t>センダイ</t>
    </rPh>
    <rPh sb="2" eb="4">
      <t>クウコウ</t>
    </rPh>
    <rPh sb="5" eb="8">
      <t>ミヤゲダイ</t>
    </rPh>
    <phoneticPr fontId="2"/>
  </si>
  <si>
    <t>移動費会社払い</t>
    <rPh sb="0" eb="3">
      <t>イドウヒ</t>
    </rPh>
    <rPh sb="3" eb="5">
      <t>カイシャ</t>
    </rPh>
    <rPh sb="5" eb="6">
      <t>バラ</t>
    </rPh>
    <phoneticPr fontId="2"/>
  </si>
  <si>
    <t>移動費自分払いPEACH</t>
    <rPh sb="0" eb="3">
      <t>イドウヒ</t>
    </rPh>
    <rPh sb="3" eb="5">
      <t>ジブン</t>
    </rPh>
    <rPh sb="5" eb="6">
      <t>ハラ</t>
    </rPh>
    <phoneticPr fontId="2"/>
  </si>
  <si>
    <t>セントレア移動費</t>
    <rPh sb="5" eb="8">
      <t>イドウヒ</t>
    </rPh>
    <phoneticPr fontId="2"/>
  </si>
  <si>
    <t>ホテル代</t>
    <rPh sb="3" eb="4">
      <t>ダイ</t>
    </rPh>
    <phoneticPr fontId="2"/>
  </si>
  <si>
    <t>名古屋コンビニ</t>
    <rPh sb="0" eb="3">
      <t>ナゴヤ</t>
    </rPh>
    <phoneticPr fontId="2"/>
  </si>
  <si>
    <t>支払方法</t>
    <rPh sb="0" eb="4">
      <t>シハライホウホウ</t>
    </rPh>
    <phoneticPr fontId="2"/>
  </si>
  <si>
    <t>広島昼飯</t>
    <rPh sb="0" eb="2">
      <t>ヒロシマ</t>
    </rPh>
    <rPh sb="2" eb="4">
      <t>ヒルメシ</t>
    </rPh>
    <phoneticPr fontId="2"/>
  </si>
  <si>
    <t>カード</t>
    <phoneticPr fontId="2"/>
  </si>
  <si>
    <t>PAY</t>
    <phoneticPr fontId="2"/>
  </si>
  <si>
    <t>広島夜飯　大衆居酒屋ほんで</t>
    <rPh sb="0" eb="2">
      <t>ヒロシマ</t>
    </rPh>
    <rPh sb="2" eb="4">
      <t>ヨルメシ</t>
    </rPh>
    <rPh sb="5" eb="7">
      <t>タイシュウ</t>
    </rPh>
    <rPh sb="7" eb="10">
      <t>イザカヤ</t>
    </rPh>
    <phoneticPr fontId="2"/>
  </si>
  <si>
    <t>仙台空港飲み代</t>
    <rPh sb="0" eb="4">
      <t>センダイクウコウ</t>
    </rPh>
    <rPh sb="4" eb="5">
      <t>ノ</t>
    </rPh>
    <rPh sb="6" eb="7">
      <t>ダイ</t>
    </rPh>
    <phoneticPr fontId="2"/>
  </si>
  <si>
    <t>SUICA</t>
    <phoneticPr fontId="2"/>
  </si>
  <si>
    <t>カード</t>
    <phoneticPr fontId="2"/>
  </si>
  <si>
    <t>広島日本酒　山田</t>
    <rPh sb="0" eb="2">
      <t>ヒロシマ</t>
    </rPh>
    <rPh sb="2" eb="5">
      <t>ニホンシュ</t>
    </rPh>
    <rPh sb="6" eb="8">
      <t>ヤマダ</t>
    </rPh>
    <phoneticPr fontId="2"/>
  </si>
  <si>
    <t>広島空港お土産代</t>
    <rPh sb="0" eb="2">
      <t>ヒロシマ</t>
    </rPh>
    <rPh sb="2" eb="4">
      <t>クウコウ</t>
    </rPh>
    <rPh sb="5" eb="8">
      <t>ミヤゲダイ</t>
    </rPh>
    <phoneticPr fontId="2"/>
  </si>
  <si>
    <t>名古屋　廣島</t>
    <rPh sb="0" eb="3">
      <t>ナゴヤ</t>
    </rPh>
    <rPh sb="4" eb="6">
      <t>ヒロシマ</t>
    </rPh>
    <phoneticPr fontId="2"/>
  </si>
  <si>
    <t>広島　呉</t>
    <rPh sb="0" eb="2">
      <t>ヒロシマ</t>
    </rPh>
    <rPh sb="3" eb="4">
      <t>クレ</t>
    </rPh>
    <phoneticPr fontId="2"/>
  </si>
  <si>
    <t>タクシー</t>
    <phoneticPr fontId="2"/>
  </si>
  <si>
    <t>バス</t>
    <phoneticPr fontId="2"/>
  </si>
  <si>
    <t>飛行機代</t>
    <rPh sb="0" eb="4">
      <t>ヒコウキダイ</t>
    </rPh>
    <phoneticPr fontId="2"/>
  </si>
  <si>
    <t>仙台空港　相馬</t>
    <rPh sb="0" eb="4">
      <t>センダイクウコウ</t>
    </rPh>
    <rPh sb="5" eb="7">
      <t>ソウマ</t>
    </rPh>
    <phoneticPr fontId="2"/>
  </si>
  <si>
    <t>飛行機キャンセル代</t>
    <rPh sb="0" eb="3">
      <t>ヒコウキ</t>
    </rPh>
    <rPh sb="8" eb="9">
      <t>ダイ</t>
    </rPh>
    <phoneticPr fontId="2"/>
  </si>
  <si>
    <t>引率　お土産　その他</t>
    <rPh sb="0" eb="2">
      <t>インソツ</t>
    </rPh>
    <rPh sb="4" eb="6">
      <t>ミヤゲ</t>
    </rPh>
    <rPh sb="9" eb="10">
      <t>タ</t>
    </rPh>
    <phoneticPr fontId="2"/>
  </si>
  <si>
    <t>？？？</t>
    <phoneticPr fontId="2"/>
  </si>
  <si>
    <t>鶴ヶ島引率</t>
    <rPh sb="0" eb="5">
      <t>ツルガシマインソツ</t>
    </rPh>
    <phoneticPr fontId="2"/>
  </si>
  <si>
    <t>名古屋の返金額</t>
    <rPh sb="0" eb="3">
      <t>ナゴヤ</t>
    </rPh>
    <rPh sb="4" eb="7">
      <t>ヘンキンガク</t>
    </rPh>
    <phoneticPr fontId="2"/>
  </si>
  <si>
    <t>寒菊　OSEAN99　</t>
    <rPh sb="0" eb="2">
      <t>カンギク</t>
    </rPh>
    <phoneticPr fontId="2"/>
  </si>
  <si>
    <t>雪の茅舎</t>
    <rPh sb="0" eb="1">
      <t>ユキ</t>
    </rPh>
    <rPh sb="2" eb="4">
      <t>ボウシャ</t>
    </rPh>
    <phoneticPr fontId="2"/>
  </si>
  <si>
    <t>西城鶴</t>
    <rPh sb="0" eb="3">
      <t>サイジョウツル</t>
    </rPh>
    <phoneticPr fontId="2"/>
  </si>
  <si>
    <t>宮寒梅　WINTER　TIME</t>
    <rPh sb="0" eb="1">
      <t>ミヤ</t>
    </rPh>
    <rPh sb="1" eb="3">
      <t>カンバイ</t>
    </rPh>
    <phoneticPr fontId="2"/>
  </si>
  <si>
    <t>池田酒店</t>
    <rPh sb="0" eb="4">
      <t>イケダサケテン</t>
    </rPh>
    <phoneticPr fontId="2"/>
  </si>
  <si>
    <t>職長会忘年会費　宿泊込み</t>
    <rPh sb="0" eb="3">
      <t>ショクチョウカイ</t>
    </rPh>
    <rPh sb="3" eb="6">
      <t>ボウネンカイ</t>
    </rPh>
    <rPh sb="6" eb="7">
      <t>ヒ</t>
    </rPh>
    <rPh sb="8" eb="11">
      <t>シュクハクコ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</si>
</sst>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1"/>
      <color rgb="FF000000"/>
      <name val="ＭＳ Ｐゴシック"/>
      <family val="3"/>
      <charset val="128"/>
    </font>
    <font>
      <sz val="11"/>
      <color rgb="FFFF0000"/>
      <name val="ＭＳ Ｐゴシック"/>
      <family val="2"/>
      <charset val="128"/>
      <scheme val="minor"/>
    </font>
    <font>
      <sz val="11"/>
      <color theme="1"/>
      <name val="Courier New"/>
      <family val="3"/>
    </font>
    <font>
      <sz val="11"/>
      <color theme="0" tint="-0.499984740745262"/>
      <name val="ＭＳ Ｐゴシック"/>
      <family val="2"/>
      <scheme val="minor"/>
    </font>
    <font>
      <sz val="11"/>
      <color theme="0" tint="-0.499984740745262"/>
      <name val="ＭＳ Ｐゴシック"/>
      <family val="3"/>
      <charset val="128"/>
      <scheme val="minor"/>
    </font>
    <font>
      <sz val="20"/>
      <color theme="1"/>
      <name val="AR Pゴシック体S"/>
      <family val="3"/>
      <charset val="128"/>
    </font>
    <font>
      <u/>
      <sz val="11"/>
      <color theme="10"/>
      <name val="ＭＳ Ｐゴシック"/>
      <family val="2"/>
      <scheme val="minor"/>
    </font>
    <font>
      <b/>
      <sz val="12"/>
      <color theme="1"/>
      <name val="AR P悠々ゴシック体E"/>
      <family val="3"/>
      <charset val="128"/>
    </font>
    <font>
      <b/>
      <u/>
      <sz val="12"/>
      <color theme="10"/>
      <name val="AR P悠々ゴシック体E"/>
      <family val="3"/>
      <charset val="128"/>
    </font>
    <font>
      <b/>
      <sz val="14"/>
      <color rgb="FF000000"/>
      <name val="メイリオ"/>
      <family val="3"/>
      <charset val="128"/>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
      <left style="thin">
        <color auto="1"/>
      </left>
      <right style="thin">
        <color auto="1"/>
      </right>
      <top/>
      <bottom style="thin">
        <color auto="1"/>
      </bottom>
      <diagonal/>
    </border>
  </borders>
  <cellStyleXfs count="3">
    <xf numFmtId="0" fontId="0" fillId="0" borderId="0"/>
    <xf numFmtId="0" fontId="5" fillId="0" borderId="0" applyNumberFormat="0" applyFill="0" applyBorder="0" applyAlignment="0" applyProtection="0">
      <alignment vertical="center"/>
    </xf>
    <xf numFmtId="0" fontId="10" fillId="0" borderId="0" applyNumberFormat="0" applyFill="0" applyBorder="0" applyAlignment="0" applyProtection="0"/>
  </cellStyleXfs>
  <cellXfs count="55">
    <xf numFmtId="0" fontId="0" fillId="0" borderId="0" xfId="0"/>
    <xf numFmtId="0" fontId="0" fillId="0" borderId="0" xfId="0" applyAlignment="1">
      <alignment horizontal="left"/>
    </xf>
    <xf numFmtId="0" fontId="0" fillId="2" borderId="0" xfId="0" applyFill="1" applyAlignment="1">
      <alignment horizontal="left"/>
    </xf>
    <xf numFmtId="0" fontId="3" fillId="3" borderId="0" xfId="0" applyFont="1" applyFill="1" applyAlignment="1">
      <alignment horizontal="left" vertical="center"/>
    </xf>
    <xf numFmtId="0" fontId="0" fillId="3" borderId="0" xfId="0" applyFill="1" applyAlignment="1">
      <alignment horizontal="left"/>
    </xf>
    <xf numFmtId="0" fontId="3" fillId="3" borderId="0" xfId="0" applyFont="1" applyFill="1" applyAlignment="1">
      <alignment horizontal="left"/>
    </xf>
    <xf numFmtId="9" fontId="0" fillId="3" borderId="0" xfId="0" applyNumberFormat="1" applyFill="1" applyAlignment="1">
      <alignment horizontal="left"/>
    </xf>
    <xf numFmtId="14" fontId="0" fillId="3" borderId="0" xfId="0" applyNumberFormat="1" applyFill="1" applyAlignment="1">
      <alignment horizontal="left"/>
    </xf>
    <xf numFmtId="0" fontId="0" fillId="0" borderId="0" xfId="0" applyFill="1" applyAlignment="1">
      <alignment horizontal="left"/>
    </xf>
    <xf numFmtId="0" fontId="3" fillId="3" borderId="0" xfId="0" applyFont="1" applyFill="1"/>
    <xf numFmtId="5" fontId="0" fillId="0" borderId="0" xfId="0" applyNumberFormat="1" applyAlignment="1">
      <alignment horizontal="left"/>
    </xf>
    <xf numFmtId="0" fontId="4" fillId="3" borderId="0" xfId="0" applyFont="1" applyFill="1"/>
    <xf numFmtId="9" fontId="1" fillId="3" borderId="0" xfId="1" applyNumberFormat="1" applyFont="1" applyFill="1" applyAlignment="1">
      <alignment horizontal="left"/>
    </xf>
    <xf numFmtId="0" fontId="0" fillId="0" borderId="0" xfId="0" applyAlignment="1">
      <alignment wrapText="1"/>
    </xf>
    <xf numFmtId="0" fontId="0" fillId="3" borderId="0" xfId="0" applyFill="1"/>
    <xf numFmtId="0" fontId="0" fillId="2" borderId="0" xfId="0" applyFill="1" applyAlignment="1">
      <alignment wrapText="1"/>
    </xf>
    <xf numFmtId="0" fontId="0" fillId="3" borderId="0" xfId="0" applyFill="1" applyAlignment="1">
      <alignment wrapText="1"/>
    </xf>
    <xf numFmtId="0" fontId="0" fillId="4" borderId="0" xfId="0" applyFill="1" applyAlignment="1">
      <alignment wrapText="1"/>
    </xf>
    <xf numFmtId="0" fontId="0" fillId="2" borderId="0" xfId="0" applyFill="1"/>
    <xf numFmtId="14" fontId="0" fillId="0" borderId="0" xfId="0" applyNumberFormat="1" applyFill="1" applyAlignment="1">
      <alignment horizontal="left"/>
    </xf>
    <xf numFmtId="0" fontId="3" fillId="0" borderId="0" xfId="0" applyFont="1" applyFill="1" applyAlignment="1">
      <alignment horizontal="left"/>
    </xf>
    <xf numFmtId="0" fontId="0" fillId="0" borderId="0" xfId="0" applyFont="1"/>
    <xf numFmtId="0" fontId="0" fillId="0" borderId="1" xfId="0" applyBorder="1"/>
    <xf numFmtId="0" fontId="0" fillId="2" borderId="1" xfId="0" applyFill="1" applyBorder="1"/>
    <xf numFmtId="0" fontId="0" fillId="2" borderId="1" xfId="0" applyFill="1" applyBorder="1" applyAlignment="1">
      <alignment wrapText="1"/>
    </xf>
    <xf numFmtId="0" fontId="7" fillId="0" borderId="1" xfId="0" applyFont="1" applyBorder="1"/>
    <xf numFmtId="0" fontId="8" fillId="0" borderId="1" xfId="0" applyFont="1" applyBorder="1"/>
    <xf numFmtId="0" fontId="0" fillId="0" borderId="1" xfId="0" applyBorder="1" applyAlignment="1">
      <alignment wrapText="1"/>
    </xf>
    <xf numFmtId="0" fontId="6" fillId="0" borderId="1" xfId="0" applyFont="1" applyBorder="1"/>
    <xf numFmtId="0" fontId="0" fillId="0" borderId="2" xfId="0" applyFill="1" applyBorder="1" applyAlignment="1">
      <alignment wrapText="1"/>
    </xf>
    <xf numFmtId="0" fontId="0" fillId="0" borderId="1" xfId="0" applyFill="1" applyBorder="1"/>
    <xf numFmtId="0" fontId="0" fillId="0" borderId="0" xfId="0" applyAlignment="1">
      <alignment horizontal="left" vertical="center"/>
    </xf>
    <xf numFmtId="0" fontId="9" fillId="0" borderId="0" xfId="0" applyFont="1" applyAlignment="1">
      <alignment horizontal="left" vertical="center"/>
    </xf>
    <xf numFmtId="56" fontId="0" fillId="0" borderId="0" xfId="0" applyNumberFormat="1" applyAlignment="1">
      <alignment horizontal="left" vertical="center"/>
    </xf>
    <xf numFmtId="0" fontId="0" fillId="0" borderId="1" xfId="0" applyBorder="1" applyAlignment="1">
      <alignment horizontal="left" vertical="center"/>
    </xf>
    <xf numFmtId="56" fontId="0" fillId="0" borderId="1" xfId="0" applyNumberFormat="1" applyBorder="1" applyAlignment="1">
      <alignment horizontal="left" vertical="center"/>
    </xf>
    <xf numFmtId="0" fontId="0" fillId="5" borderId="1" xfId="0" applyFill="1" applyBorder="1" applyAlignment="1">
      <alignment horizontal="left" vertical="center"/>
    </xf>
    <xf numFmtId="0" fontId="0" fillId="4" borderId="1" xfId="0" applyFill="1" applyBorder="1" applyAlignment="1">
      <alignment horizontal="left" vertical="center"/>
    </xf>
    <xf numFmtId="0" fontId="0" fillId="0" borderId="1" xfId="0" applyFill="1" applyBorder="1" applyAlignment="1">
      <alignment horizontal="left" vertical="center"/>
    </xf>
    <xf numFmtId="0" fontId="11" fillId="0" borderId="1" xfId="0" applyFont="1" applyBorder="1"/>
    <xf numFmtId="0" fontId="12" fillId="2" borderId="1" xfId="2" applyFont="1" applyFill="1" applyBorder="1"/>
    <xf numFmtId="0" fontId="0" fillId="0" borderId="0" xfId="0" applyBorder="1"/>
    <xf numFmtId="0" fontId="0" fillId="0" borderId="1" xfId="0" applyFill="1" applyBorder="1" applyAlignment="1">
      <alignment wrapText="1"/>
    </xf>
    <xf numFmtId="0" fontId="0" fillId="0" borderId="2" xfId="0" applyBorder="1"/>
    <xf numFmtId="0" fontId="12" fillId="3" borderId="1" xfId="2" applyFont="1" applyFill="1" applyBorder="1"/>
    <xf numFmtId="9" fontId="0" fillId="0" borderId="0" xfId="0" applyNumberFormat="1" applyFill="1" applyAlignment="1">
      <alignment horizontal="left"/>
    </xf>
    <xf numFmtId="0" fontId="10" fillId="0" borderId="0" xfId="2"/>
    <xf numFmtId="0" fontId="10" fillId="3" borderId="0" xfId="2" applyFill="1"/>
    <xf numFmtId="56" fontId="0" fillId="0" borderId="4" xfId="0" applyNumberFormat="1" applyBorder="1" applyAlignment="1">
      <alignment horizontal="left" vertical="center"/>
    </xf>
    <xf numFmtId="0" fontId="0" fillId="0" borderId="4" xfId="0" applyBorder="1" applyAlignment="1">
      <alignment horizontal="left" vertical="center"/>
    </xf>
    <xf numFmtId="0" fontId="0" fillId="4" borderId="4" xfId="0" applyFill="1" applyBorder="1" applyAlignment="1">
      <alignment horizontal="left" vertical="center"/>
    </xf>
    <xf numFmtId="0" fontId="0" fillId="0" borderId="3" xfId="0" applyBorder="1" applyAlignment="1">
      <alignment horizontal="left" vertical="center"/>
    </xf>
    <xf numFmtId="0" fontId="0" fillId="5" borderId="3" xfId="0" applyFill="1" applyBorder="1" applyAlignment="1">
      <alignment horizontal="left" vertical="center"/>
    </xf>
    <xf numFmtId="0" fontId="0" fillId="2" borderId="0" xfId="0" applyFill="1" applyAlignment="1">
      <alignment horizontal="left" vertical="center"/>
    </xf>
    <xf numFmtId="0" fontId="13" fillId="0" borderId="0" xfId="0" applyFont="1" applyAlignment="1">
      <alignment vertical="center" wrapText="1"/>
    </xf>
  </cellXfs>
  <cellStyles count="3">
    <cellStyle name="ハイパーリンク" xfId="2" builtinId="8"/>
    <cellStyle name="警告文" xfId="1" builtinId="11"/>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1245453</xdr:colOff>
      <xdr:row>199</xdr:row>
      <xdr:rowOff>68724</xdr:rowOff>
    </xdr:from>
    <xdr:to>
      <xdr:col>7</xdr:col>
      <xdr:colOff>293755</xdr:colOff>
      <xdr:row>229</xdr:row>
      <xdr:rowOff>127896</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1953" y="35188760"/>
          <a:ext cx="3906052" cy="5365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mashidaya.co.jp/" TargetMode="External"/><Relationship Id="rId7" Type="http://schemas.openxmlformats.org/officeDocument/2006/relationships/drawing" Target="../drawings/drawing1.xml"/><Relationship Id="rId2" Type="http://schemas.openxmlformats.org/officeDocument/2006/relationships/hyperlink" Target="https://www.mashidaya.co.jp/" TargetMode="External"/><Relationship Id="rId1" Type="http://schemas.openxmlformats.org/officeDocument/2006/relationships/hyperlink" Target="https://www.mashidaya.co.jp/" TargetMode="External"/><Relationship Id="rId6" Type="http://schemas.openxmlformats.org/officeDocument/2006/relationships/printerSettings" Target="../printerSettings/printerSettings1.bin"/><Relationship Id="rId5" Type="http://schemas.openxmlformats.org/officeDocument/2006/relationships/hyperlink" Target="https://kanetakeaoki.jp/" TargetMode="External"/><Relationship Id="rId4" Type="http://schemas.openxmlformats.org/officeDocument/2006/relationships/hyperlink" Target="https://kanetakeaoki.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ashidaya.co.jp/" TargetMode="External"/><Relationship Id="rId13" Type="http://schemas.openxmlformats.org/officeDocument/2006/relationships/hyperlink" Target="http://www.izumiya.net/" TargetMode="External"/><Relationship Id="rId18" Type="http://schemas.openxmlformats.org/officeDocument/2006/relationships/hyperlink" Target="https://store.shopping.yahoo.co.jp/sakesawaya/" TargetMode="External"/><Relationship Id="rId26" Type="http://schemas.openxmlformats.org/officeDocument/2006/relationships/hyperlink" Target="https://ikedasaketen.com/" TargetMode="External"/><Relationship Id="rId39" Type="http://schemas.openxmlformats.org/officeDocument/2006/relationships/hyperlink" Target="https://www.sakefuruya.jp/" TargetMode="External"/><Relationship Id="rId3" Type="http://schemas.openxmlformats.org/officeDocument/2006/relationships/hyperlink" Target="https://www.kanese.com/" TargetMode="External"/><Relationship Id="rId21" Type="http://schemas.openxmlformats.org/officeDocument/2006/relationships/hyperlink" Target="https://shopping.kimijimaya.co.jp/" TargetMode="External"/><Relationship Id="rId34" Type="http://schemas.openxmlformats.org/officeDocument/2006/relationships/hyperlink" Target="https://store.shopping.yahoo.co.jp/masaruya/" TargetMode="External"/><Relationship Id="rId42" Type="http://schemas.openxmlformats.org/officeDocument/2006/relationships/hyperlink" Target="https://www.matsumotoya.jp/" TargetMode="External"/><Relationship Id="rId7" Type="http://schemas.openxmlformats.org/officeDocument/2006/relationships/hyperlink" Target="https://sakeshop-hisaya.com/" TargetMode="External"/><Relationship Id="rId12" Type="http://schemas.openxmlformats.org/officeDocument/2006/relationships/hyperlink" Target="https://www.hasegawasaketen.com/eshop/" TargetMode="External"/><Relationship Id="rId17" Type="http://schemas.openxmlformats.org/officeDocument/2006/relationships/hyperlink" Target="https://yokouchi.ocnk.net/" TargetMode="External"/><Relationship Id="rId25" Type="http://schemas.openxmlformats.org/officeDocument/2006/relationships/hyperlink" Target="https://www.yamanaka-sake.jp/store/" TargetMode="External"/><Relationship Id="rId33" Type="http://schemas.openxmlformats.org/officeDocument/2006/relationships/hyperlink" Target="http://www.e-yoshinoya.co.jp/" TargetMode="External"/><Relationship Id="rId38" Type="http://schemas.openxmlformats.org/officeDocument/2006/relationships/hyperlink" Target="https://shop.todoroki-saketen.com/" TargetMode="External"/><Relationship Id="rId2" Type="http://schemas.openxmlformats.org/officeDocument/2006/relationships/hyperlink" Target="https://www.morishitasaketen.com/" TargetMode="External"/><Relationship Id="rId16" Type="http://schemas.openxmlformats.org/officeDocument/2006/relationships/hyperlink" Target="https://imadeya.co.jp/" TargetMode="External"/><Relationship Id="rId20" Type="http://schemas.openxmlformats.org/officeDocument/2006/relationships/hyperlink" Target="https://www.tajima-ya.com/" TargetMode="External"/><Relationship Id="rId29" Type="http://schemas.openxmlformats.org/officeDocument/2006/relationships/hyperlink" Target="https://shop.sake-japan.jp/" TargetMode="External"/><Relationship Id="rId41" Type="http://schemas.openxmlformats.org/officeDocument/2006/relationships/hyperlink" Target="https://okayama.shop-pro.jp/?force=pc" TargetMode="External"/><Relationship Id="rId1" Type="http://schemas.openxmlformats.org/officeDocument/2006/relationships/hyperlink" Target="https://www.e-yamatoya.jp/" TargetMode="External"/><Relationship Id="rId6" Type="http://schemas.openxmlformats.org/officeDocument/2006/relationships/hyperlink" Target="https://www.sakeno-kosuga.com/" TargetMode="External"/><Relationship Id="rId11" Type="http://schemas.openxmlformats.org/officeDocument/2006/relationships/hyperlink" Target="http://www.yamazakiya.biz/" TargetMode="External"/><Relationship Id="rId24" Type="http://schemas.openxmlformats.org/officeDocument/2006/relationships/hyperlink" Target="https://www.sake-kagiya.com/" TargetMode="External"/><Relationship Id="rId32" Type="http://schemas.openxmlformats.org/officeDocument/2006/relationships/hyperlink" Target="https://www.urano-saketen.com/" TargetMode="External"/><Relationship Id="rId37" Type="http://schemas.openxmlformats.org/officeDocument/2006/relationships/hyperlink" Target="https://kikusei-jizake.com/" TargetMode="External"/><Relationship Id="rId40" Type="http://schemas.openxmlformats.org/officeDocument/2006/relationships/hyperlink" Target="https://www.sakaeyahase.com/" TargetMode="External"/><Relationship Id="rId45" Type="http://schemas.openxmlformats.org/officeDocument/2006/relationships/printerSettings" Target="../printerSettings/printerSettings5.bin"/><Relationship Id="rId5" Type="http://schemas.openxmlformats.org/officeDocument/2006/relationships/hyperlink" Target="https://kikizake.com/" TargetMode="External"/><Relationship Id="rId15" Type="http://schemas.openxmlformats.org/officeDocument/2006/relationships/hyperlink" Target="https://www.sasesaketen.com/" TargetMode="External"/><Relationship Id="rId23" Type="http://schemas.openxmlformats.org/officeDocument/2006/relationships/hyperlink" Target="https://www.imanaka-sakeshop.com/" TargetMode="External"/><Relationship Id="rId28" Type="http://schemas.openxmlformats.org/officeDocument/2006/relationships/hyperlink" Target="https://www.1887.co.jp/ic/sake" TargetMode="External"/><Relationship Id="rId36" Type="http://schemas.openxmlformats.org/officeDocument/2006/relationships/hyperlink" Target="https://www.sakin21.com/" TargetMode="External"/><Relationship Id="rId10" Type="http://schemas.openxmlformats.org/officeDocument/2006/relationships/hyperlink" Target="http://www.kakinuma-tokyo.co.jp/" TargetMode="External"/><Relationship Id="rId19" Type="http://schemas.openxmlformats.org/officeDocument/2006/relationships/hyperlink" Target="https://gifusake.com/" TargetMode="External"/><Relationship Id="rId31" Type="http://schemas.openxmlformats.org/officeDocument/2006/relationships/hyperlink" Target="https://isego.shop/" TargetMode="External"/><Relationship Id="rId44" Type="http://schemas.openxmlformats.org/officeDocument/2006/relationships/hyperlink" Target="https://www.saitousaketen.co.jp/" TargetMode="External"/><Relationship Id="rId4" Type="http://schemas.openxmlformats.org/officeDocument/2006/relationships/hyperlink" Target="https://shimizuya.info/" TargetMode="External"/><Relationship Id="rId9" Type="http://schemas.openxmlformats.org/officeDocument/2006/relationships/hyperlink" Target="https://www.kagataya.net/" TargetMode="External"/><Relationship Id="rId14" Type="http://schemas.openxmlformats.org/officeDocument/2006/relationships/hyperlink" Target="https://www.yajima-jizake.co.jp/" TargetMode="External"/><Relationship Id="rId22" Type="http://schemas.openxmlformats.org/officeDocument/2006/relationships/hyperlink" Target="https://jizake-ya.shop-pro.jp/" TargetMode="External"/><Relationship Id="rId27" Type="http://schemas.openxmlformats.org/officeDocument/2006/relationships/hyperlink" Target="https://www.syusendo-horiichi.co.jp/" TargetMode="External"/><Relationship Id="rId30" Type="http://schemas.openxmlformats.org/officeDocument/2006/relationships/hyperlink" Target="https://sakaguranakayama.com/" TargetMode="External"/><Relationship Id="rId35" Type="http://schemas.openxmlformats.org/officeDocument/2006/relationships/hyperlink" Target="https://sakenomise.com/" TargetMode="External"/><Relationship Id="rId43" Type="http://schemas.openxmlformats.org/officeDocument/2006/relationships/hyperlink" Target="http://www5e.biglobe.ne.jp/~omaturi/"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826"/>
  <sheetViews>
    <sheetView zoomScale="70" zoomScaleNormal="70" workbookViewId="0">
      <pane ySplit="3" topLeftCell="A166" activePane="bottomLeft" state="frozen"/>
      <selection activeCell="D1" sqref="D1"/>
      <selection pane="bottomLeft" activeCell="R189" sqref="R189"/>
    </sheetView>
  </sheetViews>
  <sheetFormatPr defaultRowHeight="13.5" customHeight="1" x14ac:dyDescent="0.15"/>
  <cols>
    <col min="1" max="1" width="11.625" style="1" bestFit="1" customWidth="1"/>
    <col min="2" max="2" width="45.25" style="1" bestFit="1" customWidth="1"/>
    <col min="3" max="3" width="13" style="1" bestFit="1" customWidth="1"/>
    <col min="4" max="4" width="12.75" style="1" bestFit="1" customWidth="1"/>
    <col min="5" max="5" width="25.125" style="1" bestFit="1" customWidth="1"/>
    <col min="6" max="6" width="9.25" style="1" bestFit="1" customWidth="1"/>
    <col min="7" max="7" width="29.25" style="1" bestFit="1" customWidth="1"/>
    <col min="8" max="8" width="7.625" style="1" bestFit="1" customWidth="1"/>
    <col min="9" max="9" width="34.625" style="1" customWidth="1"/>
    <col min="10" max="10" width="27.5" style="1" bestFit="1" customWidth="1"/>
    <col min="11" max="11" width="9" style="1" bestFit="1" customWidth="1"/>
    <col min="12" max="12" width="14.375" style="1" bestFit="1" customWidth="1"/>
    <col min="13" max="13" width="40.625" style="1" bestFit="1" customWidth="1"/>
    <col min="14" max="15" width="9.875" style="1" bestFit="1" customWidth="1"/>
    <col min="16" max="16" width="11.875" style="1" bestFit="1" customWidth="1"/>
    <col min="17" max="17" width="7.625" style="1" bestFit="1" customWidth="1"/>
    <col min="18" max="18" width="17.25" style="1" bestFit="1" customWidth="1"/>
    <col min="19" max="19" width="24.375" style="1" bestFit="1" customWidth="1"/>
    <col min="20" max="16384" width="9" style="1"/>
  </cols>
  <sheetData>
    <row r="1" spans="1:19" ht="11.25" customHeight="1" x14ac:dyDescent="0.15">
      <c r="B1" s="21" t="s">
        <v>697</v>
      </c>
    </row>
    <row r="2" spans="1:19" ht="11.25" customHeight="1" x14ac:dyDescent="0.15">
      <c r="B2" s="1" t="s">
        <v>698</v>
      </c>
      <c r="K2" s="10">
        <f>SUM(K4:K887)</f>
        <v>307927</v>
      </c>
      <c r="N2" s="1" t="s">
        <v>98</v>
      </c>
      <c r="O2" s="1" t="s">
        <v>99</v>
      </c>
      <c r="P2" s="1" t="s">
        <v>100</v>
      </c>
    </row>
    <row r="3" spans="1:19" ht="13.5" customHeight="1" x14ac:dyDescent="0.15">
      <c r="A3" s="2" t="s">
        <v>92</v>
      </c>
      <c r="B3" s="2" t="s">
        <v>0</v>
      </c>
      <c r="C3" s="2" t="s">
        <v>29</v>
      </c>
      <c r="D3" s="2" t="s">
        <v>85</v>
      </c>
      <c r="E3" s="2" t="s">
        <v>4</v>
      </c>
      <c r="F3" s="2" t="s">
        <v>48</v>
      </c>
      <c r="G3" s="2" t="s">
        <v>14</v>
      </c>
      <c r="H3" s="2" t="s">
        <v>106</v>
      </c>
      <c r="I3" s="2" t="s">
        <v>15</v>
      </c>
      <c r="J3" s="2" t="s">
        <v>295</v>
      </c>
      <c r="K3" s="2" t="s">
        <v>10</v>
      </c>
      <c r="L3" s="2" t="s">
        <v>93</v>
      </c>
      <c r="M3" s="2" t="s">
        <v>7</v>
      </c>
      <c r="N3" s="2" t="s">
        <v>83</v>
      </c>
      <c r="O3" s="2" t="s">
        <v>84</v>
      </c>
      <c r="P3" s="2" t="s">
        <v>7</v>
      </c>
      <c r="Q3" s="2" t="s">
        <v>202</v>
      </c>
      <c r="R3" s="2" t="s">
        <v>11</v>
      </c>
      <c r="S3" s="2" t="s">
        <v>375</v>
      </c>
    </row>
    <row r="4" spans="1:19" ht="13.5" customHeight="1" x14ac:dyDescent="0.15">
      <c r="A4" s="7">
        <v>44197</v>
      </c>
      <c r="B4" s="4" t="s">
        <v>31</v>
      </c>
      <c r="C4" s="4" t="s">
        <v>88</v>
      </c>
      <c r="D4" s="4" t="s">
        <v>87</v>
      </c>
      <c r="E4" s="4" t="s">
        <v>32</v>
      </c>
      <c r="F4" s="4" t="s">
        <v>46</v>
      </c>
      <c r="G4" s="6">
        <v>0.55000000000000004</v>
      </c>
      <c r="H4" s="4" t="s">
        <v>272</v>
      </c>
      <c r="I4" s="4" t="s">
        <v>23</v>
      </c>
      <c r="J4" s="4" t="s">
        <v>272</v>
      </c>
      <c r="K4" s="4">
        <v>1600</v>
      </c>
      <c r="L4" s="4" t="s">
        <v>6</v>
      </c>
      <c r="M4" s="4" t="s">
        <v>22</v>
      </c>
      <c r="N4" s="4">
        <v>6</v>
      </c>
      <c r="O4" s="4">
        <v>6</v>
      </c>
      <c r="P4" s="4">
        <v>6</v>
      </c>
      <c r="Q4" s="4">
        <v>6</v>
      </c>
      <c r="R4" s="4" t="s">
        <v>294</v>
      </c>
      <c r="S4" s="4" t="s">
        <v>371</v>
      </c>
    </row>
    <row r="5" spans="1:19" ht="13.5" customHeight="1" x14ac:dyDescent="0.15">
      <c r="A5" s="7">
        <v>44197</v>
      </c>
      <c r="B5" s="4" t="s">
        <v>26</v>
      </c>
      <c r="C5" s="4" t="s">
        <v>28</v>
      </c>
      <c r="D5" s="4" t="s">
        <v>89</v>
      </c>
      <c r="E5" s="4" t="s">
        <v>27</v>
      </c>
      <c r="F5" s="4" t="s">
        <v>53</v>
      </c>
      <c r="G5" s="6">
        <v>0.55000000000000004</v>
      </c>
      <c r="H5" s="6" t="s">
        <v>232</v>
      </c>
      <c r="I5" s="4" t="s">
        <v>315</v>
      </c>
      <c r="J5" s="4" t="s">
        <v>272</v>
      </c>
      <c r="K5" s="4">
        <v>5500</v>
      </c>
      <c r="L5" s="4" t="s">
        <v>6</v>
      </c>
      <c r="M5" s="4" t="s">
        <v>231</v>
      </c>
      <c r="N5" s="4">
        <v>6</v>
      </c>
      <c r="O5" s="4">
        <v>6</v>
      </c>
      <c r="P5" s="4">
        <v>6</v>
      </c>
      <c r="Q5" s="4">
        <v>6</v>
      </c>
      <c r="R5" s="4" t="s">
        <v>272</v>
      </c>
      <c r="S5" s="4" t="s">
        <v>371</v>
      </c>
    </row>
    <row r="6" spans="1:19" ht="13.5" customHeight="1" x14ac:dyDescent="0.15">
      <c r="A6" s="7">
        <v>44197</v>
      </c>
      <c r="B6" s="4" t="s">
        <v>34</v>
      </c>
      <c r="C6" s="4" t="s">
        <v>35</v>
      </c>
      <c r="D6" s="4" t="s">
        <v>272</v>
      </c>
      <c r="E6" s="4" t="s">
        <v>36</v>
      </c>
      <c r="F6" s="4" t="s">
        <v>76</v>
      </c>
      <c r="G6" s="6">
        <v>0.35</v>
      </c>
      <c r="H6" s="4" t="s">
        <v>275</v>
      </c>
      <c r="I6" s="4" t="s">
        <v>38</v>
      </c>
      <c r="J6" s="4" t="s">
        <v>272</v>
      </c>
      <c r="K6" s="4">
        <v>4670</v>
      </c>
      <c r="L6" s="4" t="s">
        <v>6</v>
      </c>
      <c r="M6" s="4" t="s">
        <v>22</v>
      </c>
      <c r="N6" s="4">
        <v>6</v>
      </c>
      <c r="O6" s="4">
        <v>7</v>
      </c>
      <c r="P6" s="4">
        <v>8</v>
      </c>
      <c r="Q6" s="4">
        <v>8</v>
      </c>
      <c r="R6" s="4" t="s">
        <v>272</v>
      </c>
      <c r="S6" s="4" t="s">
        <v>371</v>
      </c>
    </row>
    <row r="7" spans="1:19" ht="13.5" customHeight="1" x14ac:dyDescent="0.15">
      <c r="A7" s="7">
        <v>44228</v>
      </c>
      <c r="B7" s="4" t="s">
        <v>30</v>
      </c>
      <c r="C7" s="4" t="s">
        <v>35</v>
      </c>
      <c r="D7" s="4" t="s">
        <v>86</v>
      </c>
      <c r="E7" s="4" t="s">
        <v>25</v>
      </c>
      <c r="F7" s="4" t="s">
        <v>47</v>
      </c>
      <c r="G7" s="6">
        <v>0.45</v>
      </c>
      <c r="H7" s="4" t="s">
        <v>272</v>
      </c>
      <c r="I7" s="4" t="s">
        <v>54</v>
      </c>
      <c r="J7" s="4" t="s">
        <v>272</v>
      </c>
      <c r="K7" s="4">
        <v>2800</v>
      </c>
      <c r="L7" s="4" t="s">
        <v>6</v>
      </c>
      <c r="M7" s="4" t="s">
        <v>22</v>
      </c>
      <c r="N7" s="4">
        <v>7</v>
      </c>
      <c r="O7" s="4">
        <v>7</v>
      </c>
      <c r="P7" s="4">
        <v>7</v>
      </c>
      <c r="Q7" s="4">
        <v>8</v>
      </c>
      <c r="R7" s="4" t="s">
        <v>272</v>
      </c>
      <c r="S7" s="4" t="s">
        <v>371</v>
      </c>
    </row>
    <row r="8" spans="1:19" ht="13.5" customHeight="1" x14ac:dyDescent="0.15">
      <c r="A8" s="7">
        <v>44287</v>
      </c>
      <c r="B8" s="4" t="s">
        <v>5</v>
      </c>
      <c r="C8" s="4" t="s">
        <v>220</v>
      </c>
      <c r="D8" s="4" t="s">
        <v>221</v>
      </c>
      <c r="E8" s="4" t="s">
        <v>191</v>
      </c>
      <c r="F8" s="4" t="s">
        <v>47</v>
      </c>
      <c r="G8" s="6">
        <v>0.6</v>
      </c>
      <c r="H8" s="4" t="s">
        <v>272</v>
      </c>
      <c r="I8" s="4" t="s">
        <v>16</v>
      </c>
      <c r="J8" s="4" t="s">
        <v>272</v>
      </c>
      <c r="K8" s="4">
        <v>1161</v>
      </c>
      <c r="L8" s="4" t="s">
        <v>6</v>
      </c>
      <c r="M8" s="4" t="s">
        <v>8</v>
      </c>
      <c r="N8" s="4">
        <v>5</v>
      </c>
      <c r="O8" s="4">
        <v>6</v>
      </c>
      <c r="P8" s="4">
        <v>6</v>
      </c>
      <c r="Q8" s="4">
        <v>7</v>
      </c>
      <c r="R8" s="4" t="s">
        <v>272</v>
      </c>
      <c r="S8" s="4" t="s">
        <v>371</v>
      </c>
    </row>
    <row r="9" spans="1:19" ht="13.5" customHeight="1" x14ac:dyDescent="0.15">
      <c r="A9" s="7">
        <v>44287</v>
      </c>
      <c r="B9" s="4" t="s">
        <v>33</v>
      </c>
      <c r="C9" s="4" t="s">
        <v>35</v>
      </c>
      <c r="D9" s="4" t="s">
        <v>272</v>
      </c>
      <c r="E9" s="4" t="s">
        <v>37</v>
      </c>
      <c r="F9" s="4" t="s">
        <v>75</v>
      </c>
      <c r="G9" s="6">
        <v>0.4</v>
      </c>
      <c r="H9" s="4" t="s">
        <v>272</v>
      </c>
      <c r="I9" s="4" t="s">
        <v>38</v>
      </c>
      <c r="J9" s="4" t="s">
        <v>272</v>
      </c>
      <c r="K9" s="4">
        <v>9000</v>
      </c>
      <c r="L9" s="4" t="s">
        <v>272</v>
      </c>
      <c r="M9" s="4" t="s">
        <v>22</v>
      </c>
      <c r="N9" s="4">
        <v>4</v>
      </c>
      <c r="O9" s="4">
        <v>6</v>
      </c>
      <c r="P9" s="4">
        <v>6</v>
      </c>
      <c r="Q9" s="4">
        <v>7</v>
      </c>
      <c r="R9" s="4" t="s">
        <v>272</v>
      </c>
      <c r="S9" s="4" t="s">
        <v>371</v>
      </c>
    </row>
    <row r="10" spans="1:19" ht="13.5" customHeight="1" x14ac:dyDescent="0.15">
      <c r="A10" s="7">
        <v>44317</v>
      </c>
      <c r="B10" s="4" t="s">
        <v>271</v>
      </c>
      <c r="C10" s="4" t="s">
        <v>259</v>
      </c>
      <c r="D10" s="4" t="s">
        <v>115</v>
      </c>
      <c r="E10" s="5" t="s">
        <v>40</v>
      </c>
      <c r="F10" s="5" t="s">
        <v>79</v>
      </c>
      <c r="G10" s="6">
        <v>0.6</v>
      </c>
      <c r="H10" s="4" t="s">
        <v>208</v>
      </c>
      <c r="I10" s="4" t="s">
        <v>41</v>
      </c>
      <c r="J10" s="4" t="s">
        <v>272</v>
      </c>
      <c r="K10" s="4" t="s">
        <v>272</v>
      </c>
      <c r="L10" s="4" t="s">
        <v>6</v>
      </c>
      <c r="M10" s="4" t="s">
        <v>101</v>
      </c>
      <c r="N10" s="4">
        <v>5</v>
      </c>
      <c r="O10" s="4">
        <v>5</v>
      </c>
      <c r="P10" s="4">
        <v>4</v>
      </c>
      <c r="Q10" s="4">
        <v>7</v>
      </c>
      <c r="R10" s="4" t="s">
        <v>272</v>
      </c>
      <c r="S10" s="4" t="s">
        <v>371</v>
      </c>
    </row>
    <row r="11" spans="1:19" ht="13.5" customHeight="1" x14ac:dyDescent="0.15">
      <c r="A11" s="7">
        <v>44348</v>
      </c>
      <c r="B11" s="4" t="s">
        <v>1</v>
      </c>
      <c r="C11" s="4" t="s">
        <v>2</v>
      </c>
      <c r="D11" s="4" t="s">
        <v>115</v>
      </c>
      <c r="E11" s="4" t="s">
        <v>3</v>
      </c>
      <c r="F11" s="4" t="s">
        <v>74</v>
      </c>
      <c r="G11" s="6">
        <v>0.5</v>
      </c>
      <c r="H11" s="4" t="s">
        <v>272</v>
      </c>
      <c r="I11" s="4" t="s">
        <v>43</v>
      </c>
      <c r="J11" s="4" t="s">
        <v>272</v>
      </c>
      <c r="K11" s="4">
        <v>1500</v>
      </c>
      <c r="L11" s="4" t="s">
        <v>6</v>
      </c>
      <c r="M11" s="4" t="s">
        <v>101</v>
      </c>
      <c r="N11" s="4">
        <v>6</v>
      </c>
      <c r="O11" s="4">
        <v>6</v>
      </c>
      <c r="P11" s="4">
        <v>7</v>
      </c>
      <c r="Q11" s="4">
        <v>6</v>
      </c>
      <c r="R11" s="4" t="s">
        <v>272</v>
      </c>
      <c r="S11" s="4" t="s">
        <v>371</v>
      </c>
    </row>
    <row r="12" spans="1:19" ht="13.5" customHeight="1" x14ac:dyDescent="0.15">
      <c r="A12" s="7">
        <v>44348</v>
      </c>
      <c r="B12" s="4" t="s">
        <v>12</v>
      </c>
      <c r="C12" s="4" t="s">
        <v>2</v>
      </c>
      <c r="D12" s="4" t="s">
        <v>90</v>
      </c>
      <c r="E12" s="4" t="s">
        <v>13</v>
      </c>
      <c r="F12" s="4" t="s">
        <v>52</v>
      </c>
      <c r="G12" s="6">
        <v>0.55000000000000004</v>
      </c>
      <c r="H12" s="4" t="s">
        <v>272</v>
      </c>
      <c r="I12" s="6" t="s">
        <v>17</v>
      </c>
      <c r="J12" s="4" t="s">
        <v>272</v>
      </c>
      <c r="K12" s="4">
        <v>1500</v>
      </c>
      <c r="L12" s="4" t="s">
        <v>6</v>
      </c>
      <c r="M12" s="4" t="s">
        <v>8</v>
      </c>
      <c r="N12" s="4" t="s">
        <v>18</v>
      </c>
      <c r="O12" s="4"/>
      <c r="P12" s="4">
        <v>7</v>
      </c>
      <c r="Q12" s="4">
        <v>6</v>
      </c>
      <c r="R12" s="4" t="s">
        <v>272</v>
      </c>
      <c r="S12" s="4" t="s">
        <v>371</v>
      </c>
    </row>
    <row r="13" spans="1:19" ht="13.5" customHeight="1" x14ac:dyDescent="0.15">
      <c r="A13" s="7">
        <v>44348</v>
      </c>
      <c r="B13" s="4" t="s">
        <v>19</v>
      </c>
      <c r="C13" s="4" t="s">
        <v>2</v>
      </c>
      <c r="D13" s="4" t="s">
        <v>272</v>
      </c>
      <c r="E13" s="4" t="s">
        <v>20</v>
      </c>
      <c r="F13" s="4" t="s">
        <v>74</v>
      </c>
      <c r="G13" s="6">
        <v>0.6</v>
      </c>
      <c r="H13" s="4" t="s">
        <v>199</v>
      </c>
      <c r="I13" s="4" t="s">
        <v>21</v>
      </c>
      <c r="J13" s="4" t="s">
        <v>272</v>
      </c>
      <c r="K13" s="4">
        <v>1500</v>
      </c>
      <c r="L13" s="4" t="s">
        <v>6</v>
      </c>
      <c r="M13" s="4" t="s">
        <v>22</v>
      </c>
      <c r="N13" s="4">
        <v>7</v>
      </c>
      <c r="O13" s="4">
        <v>7</v>
      </c>
      <c r="P13" s="4">
        <v>7</v>
      </c>
      <c r="Q13" s="4">
        <v>7</v>
      </c>
      <c r="R13" s="4" t="s">
        <v>272</v>
      </c>
      <c r="S13" s="4" t="s">
        <v>371</v>
      </c>
    </row>
    <row r="14" spans="1:19" ht="13.5" customHeight="1" x14ac:dyDescent="0.15">
      <c r="A14" s="7">
        <v>44348</v>
      </c>
      <c r="B14" s="4" t="s">
        <v>49</v>
      </c>
      <c r="C14" s="4" t="s">
        <v>2</v>
      </c>
      <c r="D14" s="4" t="s">
        <v>90</v>
      </c>
      <c r="E14" s="5" t="s">
        <v>50</v>
      </c>
      <c r="F14" s="5" t="s">
        <v>45</v>
      </c>
      <c r="G14" s="6">
        <v>0.55000000000000004</v>
      </c>
      <c r="H14" s="4" t="s">
        <v>272</v>
      </c>
      <c r="I14" s="5" t="s">
        <v>51</v>
      </c>
      <c r="J14" s="4" t="s">
        <v>299</v>
      </c>
      <c r="K14" s="4">
        <v>2480</v>
      </c>
      <c r="L14" s="4" t="s">
        <v>6</v>
      </c>
      <c r="M14" s="4" t="s">
        <v>101</v>
      </c>
      <c r="N14" s="4">
        <v>6</v>
      </c>
      <c r="O14" s="4">
        <v>6</v>
      </c>
      <c r="P14" s="4">
        <v>7</v>
      </c>
      <c r="Q14" s="4">
        <v>8</v>
      </c>
      <c r="R14" s="4" t="s">
        <v>272</v>
      </c>
      <c r="S14" s="4" t="s">
        <v>371</v>
      </c>
    </row>
    <row r="15" spans="1:19" ht="13.5" customHeight="1" x14ac:dyDescent="0.15">
      <c r="A15" s="7">
        <v>44378</v>
      </c>
      <c r="B15" s="4" t="s">
        <v>42</v>
      </c>
      <c r="C15" s="4" t="s">
        <v>2</v>
      </c>
      <c r="D15" s="4" t="s">
        <v>115</v>
      </c>
      <c r="E15" s="5" t="s">
        <v>44</v>
      </c>
      <c r="F15" s="5" t="s">
        <v>45</v>
      </c>
      <c r="G15" s="6">
        <v>0.55000000000000004</v>
      </c>
      <c r="H15" s="4" t="s">
        <v>208</v>
      </c>
      <c r="I15" s="4" t="s">
        <v>43</v>
      </c>
      <c r="J15" s="4" t="s">
        <v>272</v>
      </c>
      <c r="K15" s="4">
        <v>1259</v>
      </c>
      <c r="L15" s="4" t="s">
        <v>6</v>
      </c>
      <c r="M15" s="4" t="s">
        <v>101</v>
      </c>
      <c r="N15" s="4">
        <v>5</v>
      </c>
      <c r="O15" s="4">
        <v>4</v>
      </c>
      <c r="P15" s="4">
        <v>4</v>
      </c>
      <c r="Q15" s="4">
        <v>7</v>
      </c>
      <c r="R15" s="4" t="s">
        <v>272</v>
      </c>
      <c r="S15" s="4" t="s">
        <v>371</v>
      </c>
    </row>
    <row r="16" spans="1:19" ht="13.5" customHeight="1" x14ac:dyDescent="0.15">
      <c r="A16" s="7">
        <v>44378</v>
      </c>
      <c r="B16" s="4" t="s">
        <v>60</v>
      </c>
      <c r="C16" s="4" t="s">
        <v>91</v>
      </c>
      <c r="D16" s="4" t="s">
        <v>90</v>
      </c>
      <c r="E16" s="5" t="s">
        <v>61</v>
      </c>
      <c r="F16" s="5" t="s">
        <v>63</v>
      </c>
      <c r="G16" s="6">
        <v>0.6</v>
      </c>
      <c r="H16" s="4" t="s">
        <v>275</v>
      </c>
      <c r="I16" s="4" t="s">
        <v>73</v>
      </c>
      <c r="J16" s="4" t="s">
        <v>272</v>
      </c>
      <c r="K16" s="4">
        <v>1500</v>
      </c>
      <c r="L16" s="4" t="s">
        <v>9</v>
      </c>
      <c r="M16" s="4" t="s">
        <v>274</v>
      </c>
      <c r="N16" s="4">
        <v>3</v>
      </c>
      <c r="O16" s="4">
        <v>8</v>
      </c>
      <c r="P16" s="4">
        <v>6</v>
      </c>
      <c r="Q16" s="4">
        <v>8</v>
      </c>
      <c r="R16" s="4" t="s">
        <v>272</v>
      </c>
      <c r="S16" s="4" t="s">
        <v>371</v>
      </c>
    </row>
    <row r="17" spans="1:28" ht="13.5" customHeight="1" x14ac:dyDescent="0.15">
      <c r="A17" s="7">
        <v>44440</v>
      </c>
      <c r="B17" s="4" t="s">
        <v>24</v>
      </c>
      <c r="C17" s="4" t="s">
        <v>2</v>
      </c>
      <c r="D17" s="4" t="s">
        <v>227</v>
      </c>
      <c r="E17" s="4" t="s">
        <v>25</v>
      </c>
      <c r="F17" s="4" t="s">
        <v>47</v>
      </c>
      <c r="G17" s="6">
        <v>0.6</v>
      </c>
      <c r="H17" s="6" t="s">
        <v>232</v>
      </c>
      <c r="I17" s="4" t="s">
        <v>71</v>
      </c>
      <c r="J17" s="4" t="s">
        <v>272</v>
      </c>
      <c r="K17" s="4">
        <v>1500</v>
      </c>
      <c r="L17" s="4" t="s">
        <v>9</v>
      </c>
      <c r="M17" s="4" t="s">
        <v>22</v>
      </c>
      <c r="N17" s="4">
        <v>4</v>
      </c>
      <c r="O17" s="4">
        <v>8</v>
      </c>
      <c r="P17" s="4">
        <v>7</v>
      </c>
      <c r="Q17" s="4">
        <v>6</v>
      </c>
      <c r="R17" s="4" t="s">
        <v>272</v>
      </c>
      <c r="S17" s="4" t="s">
        <v>371</v>
      </c>
    </row>
    <row r="18" spans="1:28" ht="13.5" customHeight="1" x14ac:dyDescent="0.15">
      <c r="A18" s="7">
        <v>44470</v>
      </c>
      <c r="B18" s="4" t="s">
        <v>81</v>
      </c>
      <c r="C18" s="4" t="s">
        <v>2</v>
      </c>
      <c r="D18" s="4" t="s">
        <v>89</v>
      </c>
      <c r="E18" s="4" t="s">
        <v>80</v>
      </c>
      <c r="F18" s="4" t="s">
        <v>77</v>
      </c>
      <c r="G18" s="6">
        <v>0.6</v>
      </c>
      <c r="H18" s="4" t="s">
        <v>199</v>
      </c>
      <c r="I18" s="4" t="s">
        <v>82</v>
      </c>
      <c r="J18" s="9" t="s">
        <v>296</v>
      </c>
      <c r="K18" s="4">
        <v>1672</v>
      </c>
      <c r="L18" s="4" t="s">
        <v>181</v>
      </c>
      <c r="M18" s="4" t="s">
        <v>101</v>
      </c>
      <c r="N18" s="4">
        <v>5</v>
      </c>
      <c r="O18" s="4">
        <v>6</v>
      </c>
      <c r="P18" s="4">
        <v>5</v>
      </c>
      <c r="Q18" s="4">
        <v>4</v>
      </c>
      <c r="R18" s="4" t="s">
        <v>102</v>
      </c>
      <c r="S18" s="4" t="s">
        <v>371</v>
      </c>
    </row>
    <row r="19" spans="1:28" ht="13.5" customHeight="1" x14ac:dyDescent="0.15">
      <c r="A19" s="7">
        <v>44470</v>
      </c>
      <c r="B19" s="4" t="s">
        <v>55</v>
      </c>
      <c r="C19" s="4" t="s">
        <v>2</v>
      </c>
      <c r="D19" s="4" t="s">
        <v>272</v>
      </c>
      <c r="E19" s="5" t="s">
        <v>57</v>
      </c>
      <c r="F19" s="4" t="s">
        <v>56</v>
      </c>
      <c r="G19" s="6">
        <v>0.6</v>
      </c>
      <c r="H19" s="4" t="s">
        <v>199</v>
      </c>
      <c r="I19" s="4" t="s">
        <v>78</v>
      </c>
      <c r="J19" s="4" t="s">
        <v>272</v>
      </c>
      <c r="K19" s="4">
        <v>1650</v>
      </c>
      <c r="L19" s="4" t="s">
        <v>6</v>
      </c>
      <c r="M19" s="4" t="s">
        <v>22</v>
      </c>
      <c r="N19" s="4">
        <v>5</v>
      </c>
      <c r="O19" s="4">
        <v>5</v>
      </c>
      <c r="P19" s="4">
        <v>6</v>
      </c>
      <c r="Q19" s="4">
        <v>5</v>
      </c>
      <c r="R19" s="4" t="s">
        <v>272</v>
      </c>
      <c r="S19" s="4" t="s">
        <v>371</v>
      </c>
    </row>
    <row r="20" spans="1:28" ht="13.5" customHeight="1" x14ac:dyDescent="0.15">
      <c r="A20" s="7">
        <v>44470</v>
      </c>
      <c r="B20" s="4" t="s">
        <v>39</v>
      </c>
      <c r="C20" s="4" t="s">
        <v>96</v>
      </c>
      <c r="D20" s="4" t="s">
        <v>115</v>
      </c>
      <c r="E20" s="5" t="s">
        <v>40</v>
      </c>
      <c r="F20" s="5" t="s">
        <v>79</v>
      </c>
      <c r="G20" s="6">
        <v>0.6</v>
      </c>
      <c r="H20" s="6" t="s">
        <v>199</v>
      </c>
      <c r="I20" s="4" t="s">
        <v>41</v>
      </c>
      <c r="J20" s="4" t="s">
        <v>272</v>
      </c>
      <c r="K20" s="4">
        <v>1540</v>
      </c>
      <c r="L20" s="4" t="s">
        <v>6</v>
      </c>
      <c r="M20" s="4" t="s">
        <v>119</v>
      </c>
      <c r="N20" s="4">
        <v>5</v>
      </c>
      <c r="O20" s="4">
        <v>5</v>
      </c>
      <c r="P20" s="4">
        <v>6</v>
      </c>
      <c r="Q20" s="4">
        <v>5</v>
      </c>
      <c r="R20" s="4" t="s">
        <v>272</v>
      </c>
      <c r="S20" s="4" t="s">
        <v>371</v>
      </c>
    </row>
    <row r="21" spans="1:28" ht="13.5" customHeight="1" x14ac:dyDescent="0.15">
      <c r="A21" s="7">
        <v>44470</v>
      </c>
      <c r="B21" s="4" t="s">
        <v>65</v>
      </c>
      <c r="C21" s="4" t="s">
        <v>91</v>
      </c>
      <c r="D21" s="4" t="s">
        <v>115</v>
      </c>
      <c r="E21" s="4" t="s">
        <v>191</v>
      </c>
      <c r="F21" s="4" t="s">
        <v>47</v>
      </c>
      <c r="G21" s="6">
        <v>0.6</v>
      </c>
      <c r="H21" s="4" t="s">
        <v>272</v>
      </c>
      <c r="I21" s="4" t="s">
        <v>71</v>
      </c>
      <c r="J21" s="4" t="s">
        <v>272</v>
      </c>
      <c r="K21" s="4">
        <v>1466</v>
      </c>
      <c r="L21" s="4" t="s">
        <v>272</v>
      </c>
      <c r="M21" s="4" t="s">
        <v>272</v>
      </c>
      <c r="N21" s="4">
        <v>4</v>
      </c>
      <c r="O21" s="4">
        <v>5</v>
      </c>
      <c r="P21" s="4">
        <v>5</v>
      </c>
      <c r="Q21" s="4">
        <v>5</v>
      </c>
      <c r="R21" s="4" t="s">
        <v>272</v>
      </c>
      <c r="S21" s="4" t="s">
        <v>371</v>
      </c>
    </row>
    <row r="22" spans="1:28" ht="13.5" customHeight="1" x14ac:dyDescent="0.15">
      <c r="A22" s="7">
        <v>44470</v>
      </c>
      <c r="B22" s="4" t="s">
        <v>62</v>
      </c>
      <c r="C22" s="4" t="s">
        <v>91</v>
      </c>
      <c r="D22" s="4" t="s">
        <v>90</v>
      </c>
      <c r="E22" s="5" t="s">
        <v>50</v>
      </c>
      <c r="F22" s="5" t="s">
        <v>45</v>
      </c>
      <c r="G22" s="6">
        <v>0.6</v>
      </c>
      <c r="H22" s="4" t="s">
        <v>272</v>
      </c>
      <c r="I22" s="5" t="s">
        <v>51</v>
      </c>
      <c r="J22" s="4" t="s">
        <v>299</v>
      </c>
      <c r="K22" s="4">
        <v>2100</v>
      </c>
      <c r="L22" s="4" t="s">
        <v>6</v>
      </c>
      <c r="M22" s="4" t="s">
        <v>101</v>
      </c>
      <c r="N22" s="4">
        <v>6</v>
      </c>
      <c r="O22" s="4">
        <v>6</v>
      </c>
      <c r="P22" s="4">
        <v>7</v>
      </c>
      <c r="Q22" s="4">
        <v>7</v>
      </c>
      <c r="R22" s="4" t="s">
        <v>272</v>
      </c>
      <c r="S22" s="4" t="s">
        <v>371</v>
      </c>
    </row>
    <row r="23" spans="1:28" ht="13.5" customHeight="1" x14ac:dyDescent="0.15">
      <c r="A23" s="7">
        <v>44471</v>
      </c>
      <c r="B23" s="4" t="s">
        <v>64</v>
      </c>
      <c r="C23" s="4" t="s">
        <v>91</v>
      </c>
      <c r="D23" s="4" t="s">
        <v>90</v>
      </c>
      <c r="E23" s="5" t="s">
        <v>66</v>
      </c>
      <c r="F23" s="4" t="s">
        <v>56</v>
      </c>
      <c r="G23" s="6">
        <v>0.6</v>
      </c>
      <c r="H23" s="4" t="s">
        <v>197</v>
      </c>
      <c r="I23" s="4" t="s">
        <v>72</v>
      </c>
      <c r="J23" s="4" t="s">
        <v>272</v>
      </c>
      <c r="K23" s="4">
        <v>1430</v>
      </c>
      <c r="L23" s="4" t="s">
        <v>9</v>
      </c>
      <c r="M23" s="4" t="s">
        <v>111</v>
      </c>
      <c r="N23" s="4">
        <v>4</v>
      </c>
      <c r="O23" s="4">
        <v>7</v>
      </c>
      <c r="P23" s="4">
        <v>6</v>
      </c>
      <c r="Q23" s="4">
        <v>5</v>
      </c>
      <c r="R23" s="4" t="s">
        <v>272</v>
      </c>
      <c r="S23" s="4" t="s">
        <v>371</v>
      </c>
    </row>
    <row r="24" spans="1:28" ht="13.5" customHeight="1" x14ac:dyDescent="0.15">
      <c r="A24" s="7">
        <v>44479</v>
      </c>
      <c r="B24" s="3" t="s">
        <v>58</v>
      </c>
      <c r="C24" s="4" t="s">
        <v>2</v>
      </c>
      <c r="D24" s="4" t="s">
        <v>115</v>
      </c>
      <c r="E24" s="5" t="s">
        <v>59</v>
      </c>
      <c r="F24" s="4" t="s">
        <v>47</v>
      </c>
      <c r="G24" s="6">
        <v>0.55000000000000004</v>
      </c>
      <c r="H24" s="4" t="s">
        <v>272</v>
      </c>
      <c r="I24" s="4" t="s">
        <v>16</v>
      </c>
      <c r="J24" s="4" t="s">
        <v>272</v>
      </c>
      <c r="K24" s="4">
        <v>1700</v>
      </c>
      <c r="L24" s="4" t="s">
        <v>272</v>
      </c>
      <c r="M24" s="4" t="s">
        <v>272</v>
      </c>
      <c r="N24" s="4">
        <v>5</v>
      </c>
      <c r="O24" s="4">
        <v>5</v>
      </c>
      <c r="P24" s="4">
        <v>6</v>
      </c>
      <c r="Q24" s="4">
        <v>6</v>
      </c>
      <c r="R24" s="4" t="s">
        <v>272</v>
      </c>
      <c r="S24" s="4" t="s">
        <v>371</v>
      </c>
      <c r="T24" s="8"/>
      <c r="U24" s="8"/>
      <c r="V24" s="8"/>
      <c r="W24" s="8"/>
      <c r="X24" s="8"/>
      <c r="Y24" s="8"/>
      <c r="Z24" s="8"/>
      <c r="AA24" s="8"/>
      <c r="AB24" s="8"/>
    </row>
    <row r="25" spans="1:28" ht="13.5" customHeight="1" x14ac:dyDescent="0.15">
      <c r="A25" s="7">
        <v>44489</v>
      </c>
      <c r="B25" s="4" t="s">
        <v>67</v>
      </c>
      <c r="C25" s="4" t="s">
        <v>2</v>
      </c>
      <c r="D25" s="4" t="s">
        <v>115</v>
      </c>
      <c r="E25" s="4" t="s">
        <v>68</v>
      </c>
      <c r="F25" s="4" t="s">
        <v>56</v>
      </c>
      <c r="G25" s="6">
        <v>0.55000000000000004</v>
      </c>
      <c r="H25" s="6" t="s">
        <v>218</v>
      </c>
      <c r="I25" s="4" t="s">
        <v>72</v>
      </c>
      <c r="J25" s="4" t="s">
        <v>272</v>
      </c>
      <c r="K25" s="4">
        <v>1650</v>
      </c>
      <c r="L25" s="4" t="s">
        <v>6</v>
      </c>
      <c r="M25" s="4" t="s">
        <v>22</v>
      </c>
      <c r="N25" s="4">
        <v>5</v>
      </c>
      <c r="O25" s="4">
        <v>5</v>
      </c>
      <c r="P25" s="4">
        <v>4</v>
      </c>
      <c r="Q25" s="4">
        <v>6</v>
      </c>
      <c r="R25" s="4" t="s">
        <v>272</v>
      </c>
      <c r="S25" s="4" t="s">
        <v>371</v>
      </c>
    </row>
    <row r="26" spans="1:28" ht="13.5" customHeight="1" x14ac:dyDescent="0.15">
      <c r="A26" s="7">
        <v>44501</v>
      </c>
      <c r="B26" s="4" t="s">
        <v>103</v>
      </c>
      <c r="C26" s="4" t="s">
        <v>96</v>
      </c>
      <c r="D26" s="4" t="s">
        <v>272</v>
      </c>
      <c r="E26" s="4" t="s">
        <v>94</v>
      </c>
      <c r="F26" s="5" t="s">
        <v>95</v>
      </c>
      <c r="G26" s="6">
        <v>0.6</v>
      </c>
      <c r="H26" s="4" t="s">
        <v>208</v>
      </c>
      <c r="I26" s="4" t="s">
        <v>82</v>
      </c>
      <c r="J26" s="4" t="s">
        <v>272</v>
      </c>
      <c r="K26" s="4">
        <v>1500</v>
      </c>
      <c r="L26" s="4" t="s">
        <v>6</v>
      </c>
      <c r="M26" s="4" t="s">
        <v>97</v>
      </c>
      <c r="N26" s="4">
        <v>3</v>
      </c>
      <c r="O26" s="4">
        <v>7</v>
      </c>
      <c r="P26" s="4">
        <v>4</v>
      </c>
      <c r="Q26" s="4">
        <v>4</v>
      </c>
      <c r="R26" s="4" t="s">
        <v>272</v>
      </c>
      <c r="S26" s="4" t="s">
        <v>371</v>
      </c>
    </row>
    <row r="27" spans="1:28" ht="13.5" customHeight="1" x14ac:dyDescent="0.15">
      <c r="A27" s="7">
        <v>44501</v>
      </c>
      <c r="B27" s="4" t="s">
        <v>69</v>
      </c>
      <c r="C27" s="4" t="s">
        <v>2</v>
      </c>
      <c r="D27" s="4" t="s">
        <v>115</v>
      </c>
      <c r="E27" s="4" t="s">
        <v>70</v>
      </c>
      <c r="F27" s="4" t="s">
        <v>47</v>
      </c>
      <c r="G27" s="6">
        <v>0.5</v>
      </c>
      <c r="H27" s="4" t="s">
        <v>272</v>
      </c>
      <c r="I27" s="4" t="s">
        <v>225</v>
      </c>
      <c r="J27" s="4" t="s">
        <v>272</v>
      </c>
      <c r="K27" s="4">
        <v>1829</v>
      </c>
      <c r="L27" s="4" t="s">
        <v>6</v>
      </c>
      <c r="M27" s="4" t="s">
        <v>97</v>
      </c>
      <c r="N27" s="4">
        <v>6</v>
      </c>
      <c r="O27" s="4">
        <v>7</v>
      </c>
      <c r="P27" s="4">
        <v>8</v>
      </c>
      <c r="Q27" s="4">
        <v>7</v>
      </c>
      <c r="R27" s="4" t="s">
        <v>272</v>
      </c>
      <c r="S27" s="4" t="s">
        <v>371</v>
      </c>
    </row>
    <row r="28" spans="1:28" ht="13.5" customHeight="1" x14ac:dyDescent="0.15">
      <c r="A28" s="7">
        <v>44531</v>
      </c>
      <c r="B28" s="4" t="s">
        <v>104</v>
      </c>
      <c r="C28" s="4" t="s">
        <v>105</v>
      </c>
      <c r="D28" s="4" t="s">
        <v>89</v>
      </c>
      <c r="E28" s="4" t="s">
        <v>107</v>
      </c>
      <c r="F28" s="5" t="s">
        <v>45</v>
      </c>
      <c r="G28" s="6">
        <v>0.59</v>
      </c>
      <c r="H28" s="6" t="s">
        <v>232</v>
      </c>
      <c r="I28" s="5" t="s">
        <v>43</v>
      </c>
      <c r="J28" s="9" t="s">
        <v>317</v>
      </c>
      <c r="K28" s="4">
        <v>1500</v>
      </c>
      <c r="L28" s="4" t="s">
        <v>6</v>
      </c>
      <c r="M28" s="4" t="s">
        <v>97</v>
      </c>
      <c r="N28" s="4">
        <v>3</v>
      </c>
      <c r="O28" s="4">
        <v>7</v>
      </c>
      <c r="P28" s="4">
        <v>4</v>
      </c>
      <c r="Q28" s="4">
        <v>6</v>
      </c>
      <c r="R28" s="4" t="s">
        <v>272</v>
      </c>
      <c r="S28" s="4" t="s">
        <v>371</v>
      </c>
    </row>
    <row r="29" spans="1:28" ht="13.5" customHeight="1" x14ac:dyDescent="0.15">
      <c r="A29" s="7">
        <v>44531</v>
      </c>
      <c r="B29" s="4" t="s">
        <v>112</v>
      </c>
      <c r="C29" s="4" t="s">
        <v>2</v>
      </c>
      <c r="D29" s="4" t="s">
        <v>227</v>
      </c>
      <c r="E29" s="4" t="s">
        <v>113</v>
      </c>
      <c r="F29" s="5" t="s">
        <v>56</v>
      </c>
      <c r="G29" s="6">
        <v>0.5</v>
      </c>
      <c r="H29" s="4" t="s">
        <v>272</v>
      </c>
      <c r="I29" s="5" t="s">
        <v>43</v>
      </c>
      <c r="J29" s="4" t="s">
        <v>272</v>
      </c>
      <c r="K29" s="4">
        <v>1500</v>
      </c>
      <c r="L29" s="4" t="s">
        <v>6</v>
      </c>
      <c r="M29" s="4" t="s">
        <v>114</v>
      </c>
      <c r="N29" s="4">
        <v>6</v>
      </c>
      <c r="O29" s="4">
        <v>6</v>
      </c>
      <c r="P29" s="4">
        <v>7</v>
      </c>
      <c r="Q29" s="4">
        <v>6</v>
      </c>
      <c r="R29" s="4" t="s">
        <v>272</v>
      </c>
      <c r="S29" s="4" t="s">
        <v>371</v>
      </c>
    </row>
    <row r="30" spans="1:28" ht="13.5" customHeight="1" x14ac:dyDescent="0.15">
      <c r="A30" s="7">
        <v>44531</v>
      </c>
      <c r="B30" s="4" t="s">
        <v>243</v>
      </c>
      <c r="C30" s="4" t="s">
        <v>2</v>
      </c>
      <c r="D30" s="4" t="s">
        <v>90</v>
      </c>
      <c r="E30" s="4" t="s">
        <v>135</v>
      </c>
      <c r="F30" s="5" t="s">
        <v>46</v>
      </c>
      <c r="G30" s="6">
        <v>0.55000000000000004</v>
      </c>
      <c r="H30" s="4" t="s">
        <v>199</v>
      </c>
      <c r="I30" s="5" t="s">
        <v>136</v>
      </c>
      <c r="J30" s="4" t="s">
        <v>272</v>
      </c>
      <c r="K30" s="4">
        <v>1650</v>
      </c>
      <c r="L30" s="4" t="s">
        <v>6</v>
      </c>
      <c r="M30" s="4" t="s">
        <v>272</v>
      </c>
      <c r="N30" s="4">
        <v>5</v>
      </c>
      <c r="O30" s="4">
        <v>6</v>
      </c>
      <c r="P30" s="4">
        <v>5</v>
      </c>
      <c r="Q30" s="4">
        <v>6</v>
      </c>
      <c r="R30" s="4" t="s">
        <v>137</v>
      </c>
      <c r="S30" s="4" t="s">
        <v>371</v>
      </c>
    </row>
    <row r="31" spans="1:28" ht="13.5" customHeight="1" x14ac:dyDescent="0.15">
      <c r="A31" s="7">
        <v>44531</v>
      </c>
      <c r="B31" s="4" t="s">
        <v>108</v>
      </c>
      <c r="C31" s="4" t="s">
        <v>2</v>
      </c>
      <c r="D31" s="4" t="s">
        <v>90</v>
      </c>
      <c r="E31" s="4" t="s">
        <v>109</v>
      </c>
      <c r="F31" s="5" t="s">
        <v>56</v>
      </c>
      <c r="G31" s="6">
        <v>0.55000000000000004</v>
      </c>
      <c r="H31" s="4" t="s">
        <v>272</v>
      </c>
      <c r="I31" s="5" t="s">
        <v>110</v>
      </c>
      <c r="J31" s="4" t="s">
        <v>272</v>
      </c>
      <c r="K31" s="4">
        <v>1732</v>
      </c>
      <c r="L31" s="4" t="s">
        <v>6</v>
      </c>
      <c r="M31" s="4" t="s">
        <v>111</v>
      </c>
      <c r="N31" s="4">
        <v>7</v>
      </c>
      <c r="O31" s="4">
        <v>7</v>
      </c>
      <c r="P31" s="4">
        <v>8</v>
      </c>
      <c r="Q31" s="4">
        <v>7</v>
      </c>
      <c r="R31" s="4" t="s">
        <v>116</v>
      </c>
      <c r="S31" s="4" t="s">
        <v>371</v>
      </c>
    </row>
    <row r="32" spans="1:28" ht="13.5" customHeight="1" x14ac:dyDescent="0.15">
      <c r="A32" s="7">
        <v>44531</v>
      </c>
      <c r="B32" s="4" t="s">
        <v>121</v>
      </c>
      <c r="C32" s="4" t="s">
        <v>2</v>
      </c>
      <c r="D32" s="4" t="s">
        <v>90</v>
      </c>
      <c r="E32" s="4" t="s">
        <v>122</v>
      </c>
      <c r="F32" s="5" t="s">
        <v>123</v>
      </c>
      <c r="G32" s="6">
        <v>0.5</v>
      </c>
      <c r="H32" s="4" t="s">
        <v>272</v>
      </c>
      <c r="I32" s="5" t="s">
        <v>124</v>
      </c>
      <c r="J32" s="4" t="s">
        <v>272</v>
      </c>
      <c r="K32" s="4">
        <v>1870</v>
      </c>
      <c r="L32" s="4" t="s">
        <v>6</v>
      </c>
      <c r="M32" s="4" t="s">
        <v>125</v>
      </c>
      <c r="N32" s="4">
        <v>7</v>
      </c>
      <c r="O32" s="4">
        <v>6</v>
      </c>
      <c r="P32" s="4">
        <v>7</v>
      </c>
      <c r="Q32" s="4">
        <v>7</v>
      </c>
      <c r="R32" s="4" t="s">
        <v>272</v>
      </c>
      <c r="S32" s="4" t="s">
        <v>371</v>
      </c>
    </row>
    <row r="33" spans="1:19" ht="13.5" customHeight="1" x14ac:dyDescent="0.15">
      <c r="A33" s="7">
        <v>44531</v>
      </c>
      <c r="B33" s="4" t="s">
        <v>117</v>
      </c>
      <c r="C33" s="4" t="s">
        <v>118</v>
      </c>
      <c r="D33" s="4" t="s">
        <v>115</v>
      </c>
      <c r="E33" s="5" t="s">
        <v>50</v>
      </c>
      <c r="F33" s="5" t="s">
        <v>45</v>
      </c>
      <c r="G33" s="6">
        <v>0.6</v>
      </c>
      <c r="H33" s="4" t="s">
        <v>272</v>
      </c>
      <c r="I33" s="5" t="s">
        <v>43</v>
      </c>
      <c r="J33" s="4" t="s">
        <v>299</v>
      </c>
      <c r="K33" s="4">
        <v>1950</v>
      </c>
      <c r="L33" s="4" t="s">
        <v>6</v>
      </c>
      <c r="M33" s="4" t="s">
        <v>119</v>
      </c>
      <c r="N33" s="4">
        <v>6</v>
      </c>
      <c r="O33" s="4">
        <v>6</v>
      </c>
      <c r="P33" s="4">
        <v>7</v>
      </c>
      <c r="Q33" s="4">
        <v>7</v>
      </c>
      <c r="R33" s="4" t="s">
        <v>120</v>
      </c>
      <c r="S33" s="4" t="s">
        <v>371</v>
      </c>
    </row>
    <row r="34" spans="1:19" ht="13.5" customHeight="1" x14ac:dyDescent="0.15">
      <c r="A34" s="7">
        <v>44532</v>
      </c>
      <c r="B34" s="4" t="s">
        <v>128</v>
      </c>
      <c r="C34" s="4" t="s">
        <v>2</v>
      </c>
      <c r="D34" s="4" t="s">
        <v>90</v>
      </c>
      <c r="E34" s="4" t="s">
        <v>126</v>
      </c>
      <c r="F34" s="5" t="s">
        <v>127</v>
      </c>
      <c r="G34" s="4"/>
      <c r="H34" s="4" t="s">
        <v>272</v>
      </c>
      <c r="I34" s="4" t="s">
        <v>38</v>
      </c>
      <c r="J34" s="4" t="s">
        <v>272</v>
      </c>
      <c r="K34" s="4">
        <v>1600</v>
      </c>
      <c r="L34" s="4" t="s">
        <v>6</v>
      </c>
      <c r="M34" s="4" t="s">
        <v>129</v>
      </c>
      <c r="N34" s="4">
        <v>6</v>
      </c>
      <c r="O34" s="4">
        <v>6</v>
      </c>
      <c r="P34" s="4">
        <v>7</v>
      </c>
      <c r="Q34" s="4">
        <v>7</v>
      </c>
      <c r="R34" s="4" t="s">
        <v>272</v>
      </c>
      <c r="S34" s="4" t="s">
        <v>371</v>
      </c>
    </row>
    <row r="35" spans="1:19" ht="13.5" customHeight="1" x14ac:dyDescent="0.15">
      <c r="A35" s="7">
        <v>44533</v>
      </c>
      <c r="B35" s="4" t="s">
        <v>130</v>
      </c>
      <c r="C35" s="4" t="s">
        <v>96</v>
      </c>
      <c r="D35" s="4" t="s">
        <v>115</v>
      </c>
      <c r="E35" s="4" t="s">
        <v>131</v>
      </c>
      <c r="F35" s="5" t="s">
        <v>132</v>
      </c>
      <c r="G35" s="6">
        <v>0.55000000000000004</v>
      </c>
      <c r="H35" s="4" t="s">
        <v>199</v>
      </c>
      <c r="I35" s="5" t="s">
        <v>124</v>
      </c>
      <c r="J35" s="4" t="s">
        <v>272</v>
      </c>
      <c r="K35" s="4">
        <v>2800</v>
      </c>
      <c r="L35" s="4" t="s">
        <v>6</v>
      </c>
      <c r="M35" s="4" t="s">
        <v>133</v>
      </c>
      <c r="N35" s="4">
        <v>7</v>
      </c>
      <c r="O35" s="4">
        <v>6</v>
      </c>
      <c r="P35" s="4">
        <v>8</v>
      </c>
      <c r="Q35" s="4">
        <v>7</v>
      </c>
      <c r="R35" s="4" t="s">
        <v>250</v>
      </c>
      <c r="S35" s="4" t="s">
        <v>371</v>
      </c>
    </row>
    <row r="36" spans="1:19" ht="13.5" customHeight="1" x14ac:dyDescent="0.15">
      <c r="A36" s="7">
        <v>44562</v>
      </c>
      <c r="B36" s="4" t="s">
        <v>248</v>
      </c>
      <c r="C36" s="4" t="s">
        <v>2</v>
      </c>
      <c r="D36" s="4" t="s">
        <v>90</v>
      </c>
      <c r="E36" s="4" t="s">
        <v>131</v>
      </c>
      <c r="F36" s="5" t="s">
        <v>132</v>
      </c>
      <c r="G36" s="6">
        <v>0.5</v>
      </c>
      <c r="H36" s="4" t="s">
        <v>199</v>
      </c>
      <c r="I36" s="4" t="s">
        <v>249</v>
      </c>
      <c r="J36" s="4" t="s">
        <v>272</v>
      </c>
      <c r="K36" s="4" t="s">
        <v>272</v>
      </c>
      <c r="L36" s="4" t="s">
        <v>6</v>
      </c>
      <c r="M36" s="4" t="s">
        <v>111</v>
      </c>
      <c r="N36" s="4">
        <v>7</v>
      </c>
      <c r="O36" s="4">
        <v>7</v>
      </c>
      <c r="P36" s="4">
        <v>8</v>
      </c>
      <c r="Q36" s="4">
        <v>9</v>
      </c>
      <c r="R36" s="4" t="s">
        <v>250</v>
      </c>
      <c r="S36" s="4" t="s">
        <v>371</v>
      </c>
    </row>
    <row r="37" spans="1:19" ht="13.5" customHeight="1" x14ac:dyDescent="0.15">
      <c r="A37" s="7">
        <v>44571</v>
      </c>
      <c r="B37" s="4" t="s">
        <v>138</v>
      </c>
      <c r="C37" s="4" t="s">
        <v>2</v>
      </c>
      <c r="D37" s="4" t="s">
        <v>90</v>
      </c>
      <c r="E37" s="4" t="s">
        <v>139</v>
      </c>
      <c r="F37" s="5" t="s">
        <v>56</v>
      </c>
      <c r="G37" s="6">
        <v>0.6</v>
      </c>
      <c r="H37" s="6" t="s">
        <v>217</v>
      </c>
      <c r="I37" s="5" t="s">
        <v>140</v>
      </c>
      <c r="J37" s="4" t="s">
        <v>272</v>
      </c>
      <c r="K37" s="4">
        <v>1760</v>
      </c>
      <c r="L37" s="4" t="s">
        <v>141</v>
      </c>
      <c r="M37" s="4" t="s">
        <v>142</v>
      </c>
      <c r="N37" s="4">
        <v>5</v>
      </c>
      <c r="O37" s="4">
        <v>10</v>
      </c>
      <c r="P37" s="4">
        <v>2</v>
      </c>
      <c r="Q37" s="4">
        <v>6</v>
      </c>
      <c r="R37" s="4" t="s">
        <v>143</v>
      </c>
      <c r="S37" s="4" t="s">
        <v>371</v>
      </c>
    </row>
    <row r="38" spans="1:19" ht="13.5" customHeight="1" x14ac:dyDescent="0.15">
      <c r="A38" s="7">
        <v>44576</v>
      </c>
      <c r="B38" s="4" t="s">
        <v>144</v>
      </c>
      <c r="C38" s="4" t="s">
        <v>96</v>
      </c>
      <c r="D38" s="4" t="s">
        <v>115</v>
      </c>
      <c r="E38" s="4" t="s">
        <v>191</v>
      </c>
      <c r="F38" s="5" t="s">
        <v>47</v>
      </c>
      <c r="G38" s="6">
        <v>0.6</v>
      </c>
      <c r="H38" s="4" t="s">
        <v>272</v>
      </c>
      <c r="I38" s="5" t="s">
        <v>124</v>
      </c>
      <c r="J38" s="4" t="s">
        <v>272</v>
      </c>
      <c r="K38" s="4">
        <v>1392</v>
      </c>
      <c r="L38" s="4" t="s">
        <v>6</v>
      </c>
      <c r="M38" s="4" t="s">
        <v>101</v>
      </c>
      <c r="N38" s="4">
        <v>6</v>
      </c>
      <c r="O38" s="4">
        <v>6</v>
      </c>
      <c r="P38" s="4">
        <v>6</v>
      </c>
      <c r="Q38" s="4">
        <v>6</v>
      </c>
      <c r="R38" s="4" t="s">
        <v>272</v>
      </c>
      <c r="S38" s="4" t="s">
        <v>371</v>
      </c>
    </row>
    <row r="39" spans="1:19" ht="13.5" customHeight="1" x14ac:dyDescent="0.15">
      <c r="A39" s="7">
        <v>44581</v>
      </c>
      <c r="B39" s="9" t="s">
        <v>273</v>
      </c>
      <c r="C39" s="4" t="s">
        <v>91</v>
      </c>
      <c r="D39" s="4" t="s">
        <v>89</v>
      </c>
      <c r="E39" s="5" t="s">
        <v>61</v>
      </c>
      <c r="F39" s="5" t="s">
        <v>63</v>
      </c>
      <c r="G39" s="6">
        <v>0.8</v>
      </c>
      <c r="H39" s="6" t="s">
        <v>276</v>
      </c>
      <c r="I39" s="4" t="s">
        <v>38</v>
      </c>
      <c r="J39" s="4" t="s">
        <v>272</v>
      </c>
      <c r="K39" s="4" t="s">
        <v>272</v>
      </c>
      <c r="L39" s="4" t="s">
        <v>181</v>
      </c>
      <c r="M39" s="4" t="s">
        <v>274</v>
      </c>
      <c r="N39" s="4">
        <v>4</v>
      </c>
      <c r="O39" s="4">
        <v>8</v>
      </c>
      <c r="P39" s="4">
        <v>7</v>
      </c>
      <c r="Q39" s="4">
        <v>8</v>
      </c>
      <c r="R39" s="4" t="s">
        <v>272</v>
      </c>
      <c r="S39" s="4" t="s">
        <v>371</v>
      </c>
    </row>
    <row r="40" spans="1:19" ht="13.5" customHeight="1" x14ac:dyDescent="0.15">
      <c r="A40" s="7">
        <v>44581</v>
      </c>
      <c r="B40" s="4" t="s">
        <v>145</v>
      </c>
      <c r="C40" s="4" t="s">
        <v>2</v>
      </c>
      <c r="D40" s="4" t="s">
        <v>90</v>
      </c>
      <c r="E40" s="4" t="s">
        <v>146</v>
      </c>
      <c r="F40" s="5" t="s">
        <v>52</v>
      </c>
      <c r="G40" s="6">
        <v>0.55000000000000004</v>
      </c>
      <c r="H40" s="4" t="s">
        <v>272</v>
      </c>
      <c r="I40" s="5" t="s">
        <v>124</v>
      </c>
      <c r="J40" s="4" t="s">
        <v>272</v>
      </c>
      <c r="K40" s="4">
        <v>1705</v>
      </c>
      <c r="L40" s="4" t="s">
        <v>6</v>
      </c>
      <c r="M40" s="4" t="s">
        <v>101</v>
      </c>
      <c r="N40" s="4">
        <v>7</v>
      </c>
      <c r="O40" s="4">
        <v>6</v>
      </c>
      <c r="P40" s="4">
        <v>8</v>
      </c>
      <c r="Q40" s="4">
        <v>8</v>
      </c>
      <c r="R40" s="4" t="s">
        <v>116</v>
      </c>
      <c r="S40" s="4" t="s">
        <v>371</v>
      </c>
    </row>
    <row r="41" spans="1:19" ht="13.5" customHeight="1" x14ac:dyDescent="0.15">
      <c r="A41" s="7">
        <v>44586</v>
      </c>
      <c r="B41" s="4" t="s">
        <v>307</v>
      </c>
      <c r="C41" s="4" t="s">
        <v>2</v>
      </c>
      <c r="D41" s="4" t="s">
        <v>148</v>
      </c>
      <c r="E41" s="4" t="s">
        <v>147</v>
      </c>
      <c r="F41" s="5" t="s">
        <v>45</v>
      </c>
      <c r="G41" s="6">
        <v>0.55000000000000004</v>
      </c>
      <c r="H41" s="4" t="s">
        <v>199</v>
      </c>
      <c r="I41" s="5" t="s">
        <v>184</v>
      </c>
      <c r="J41" s="5" t="s">
        <v>302</v>
      </c>
      <c r="K41" s="4">
        <v>1790</v>
      </c>
      <c r="L41" s="4" t="s">
        <v>6</v>
      </c>
      <c r="M41" s="4" t="s">
        <v>114</v>
      </c>
      <c r="N41" s="4">
        <v>7</v>
      </c>
      <c r="O41" s="4">
        <v>6</v>
      </c>
      <c r="P41" s="4">
        <v>5</v>
      </c>
      <c r="Q41" s="4">
        <v>6</v>
      </c>
      <c r="R41" s="4" t="s">
        <v>272</v>
      </c>
      <c r="S41" s="4" t="s">
        <v>371</v>
      </c>
    </row>
    <row r="42" spans="1:19" ht="13.5" customHeight="1" x14ac:dyDescent="0.15">
      <c r="A42" s="7">
        <v>44593</v>
      </c>
      <c r="B42" s="4" t="s">
        <v>149</v>
      </c>
      <c r="C42" s="4" t="s">
        <v>2</v>
      </c>
      <c r="D42" s="4" t="s">
        <v>154</v>
      </c>
      <c r="E42" s="4" t="s">
        <v>153</v>
      </c>
      <c r="F42" s="5" t="s">
        <v>150</v>
      </c>
      <c r="G42" s="6">
        <v>0.55000000000000004</v>
      </c>
      <c r="H42" s="4" t="s">
        <v>272</v>
      </c>
      <c r="I42" s="5" t="s">
        <v>82</v>
      </c>
      <c r="J42" s="4" t="s">
        <v>272</v>
      </c>
      <c r="K42" s="4">
        <v>1650</v>
      </c>
      <c r="L42" s="4" t="s">
        <v>6</v>
      </c>
      <c r="M42" s="4" t="s">
        <v>152</v>
      </c>
      <c r="N42" s="4">
        <v>6</v>
      </c>
      <c r="O42" s="4">
        <v>4</v>
      </c>
      <c r="P42" s="4">
        <v>5</v>
      </c>
      <c r="Q42" s="4">
        <v>5</v>
      </c>
      <c r="R42" s="4" t="s">
        <v>151</v>
      </c>
      <c r="S42" s="4" t="s">
        <v>371</v>
      </c>
    </row>
    <row r="43" spans="1:19" ht="13.5" customHeight="1" x14ac:dyDescent="0.15">
      <c r="A43" s="7">
        <v>44593</v>
      </c>
      <c r="B43" s="4" t="s">
        <v>174</v>
      </c>
      <c r="C43" s="4" t="s">
        <v>2</v>
      </c>
      <c r="D43" s="4" t="s">
        <v>115</v>
      </c>
      <c r="E43" s="4" t="s">
        <v>175</v>
      </c>
      <c r="F43" s="5" t="s">
        <v>56</v>
      </c>
      <c r="G43" s="6">
        <v>0.5</v>
      </c>
      <c r="H43" s="4" t="s">
        <v>199</v>
      </c>
      <c r="I43" s="4" t="s">
        <v>176</v>
      </c>
      <c r="J43" s="4" t="s">
        <v>316</v>
      </c>
      <c r="K43" s="4">
        <v>1760</v>
      </c>
      <c r="L43" s="4" t="s">
        <v>6</v>
      </c>
      <c r="M43" s="4" t="s">
        <v>163</v>
      </c>
      <c r="N43" s="4">
        <v>5</v>
      </c>
      <c r="O43" s="4">
        <v>3</v>
      </c>
      <c r="P43" s="4">
        <v>4</v>
      </c>
      <c r="Q43" s="4">
        <v>6</v>
      </c>
      <c r="R43" s="4" t="s">
        <v>272</v>
      </c>
      <c r="S43" s="4" t="s">
        <v>371</v>
      </c>
    </row>
    <row r="44" spans="1:19" ht="13.5" customHeight="1" x14ac:dyDescent="0.15">
      <c r="A44" s="7">
        <v>44607</v>
      </c>
      <c r="B44" s="4" t="s">
        <v>177</v>
      </c>
      <c r="C44" s="4" t="s">
        <v>310</v>
      </c>
      <c r="D44" s="4" t="s">
        <v>178</v>
      </c>
      <c r="E44" s="4" t="s">
        <v>179</v>
      </c>
      <c r="F44" s="5" t="s">
        <v>77</v>
      </c>
      <c r="G44" s="6">
        <v>1</v>
      </c>
      <c r="H44" s="4" t="s">
        <v>199</v>
      </c>
      <c r="I44" s="4" t="s">
        <v>180</v>
      </c>
      <c r="J44" s="5" t="s">
        <v>302</v>
      </c>
      <c r="K44" s="4">
        <v>1500</v>
      </c>
      <c r="L44" s="4" t="s">
        <v>181</v>
      </c>
      <c r="M44" s="4" t="s">
        <v>310</v>
      </c>
      <c r="N44" s="4">
        <v>2</v>
      </c>
      <c r="O44" s="4">
        <v>2</v>
      </c>
      <c r="P44" s="4">
        <v>3</v>
      </c>
      <c r="Q44" s="4">
        <v>5</v>
      </c>
      <c r="R44" s="4" t="s">
        <v>182</v>
      </c>
      <c r="S44" s="4" t="s">
        <v>371</v>
      </c>
    </row>
    <row r="45" spans="1:19" ht="13.5" customHeight="1" x14ac:dyDescent="0.15">
      <c r="A45" s="7">
        <v>44621</v>
      </c>
      <c r="B45" s="4" t="s">
        <v>183</v>
      </c>
      <c r="C45" s="4" t="s">
        <v>2</v>
      </c>
      <c r="D45" s="4" t="s">
        <v>90</v>
      </c>
      <c r="E45" s="4" t="s">
        <v>134</v>
      </c>
      <c r="F45" s="5" t="s">
        <v>46</v>
      </c>
      <c r="G45" s="6">
        <v>0.6</v>
      </c>
      <c r="H45" s="4" t="s">
        <v>199</v>
      </c>
      <c r="I45" s="4" t="s">
        <v>185</v>
      </c>
      <c r="J45" s="4" t="s">
        <v>272</v>
      </c>
      <c r="K45" s="4">
        <v>1760</v>
      </c>
      <c r="L45" s="4" t="s">
        <v>186</v>
      </c>
      <c r="M45" s="4" t="s">
        <v>114</v>
      </c>
      <c r="N45" s="4">
        <v>7</v>
      </c>
      <c r="O45" s="4">
        <v>7</v>
      </c>
      <c r="P45" s="4">
        <v>7</v>
      </c>
      <c r="Q45" s="4">
        <v>7</v>
      </c>
      <c r="R45" s="4" t="s">
        <v>272</v>
      </c>
      <c r="S45" s="4" t="s">
        <v>371</v>
      </c>
    </row>
    <row r="46" spans="1:19" ht="13.5" customHeight="1" x14ac:dyDescent="0.15">
      <c r="A46" s="7">
        <v>44621</v>
      </c>
      <c r="B46" s="4" t="s">
        <v>170</v>
      </c>
      <c r="C46" s="4" t="s">
        <v>2</v>
      </c>
      <c r="D46" s="4" t="s">
        <v>90</v>
      </c>
      <c r="E46" s="4" t="s">
        <v>171</v>
      </c>
      <c r="F46" s="5" t="s">
        <v>172</v>
      </c>
      <c r="G46" s="6">
        <v>0.55000000000000004</v>
      </c>
      <c r="H46" s="4" t="s">
        <v>199</v>
      </c>
      <c r="I46" s="4" t="s">
        <v>38</v>
      </c>
      <c r="J46" s="4" t="s">
        <v>272</v>
      </c>
      <c r="K46" s="4">
        <v>1650</v>
      </c>
      <c r="L46" s="4" t="s">
        <v>6</v>
      </c>
      <c r="M46" s="4" t="s">
        <v>101</v>
      </c>
      <c r="N46" s="4">
        <v>7</v>
      </c>
      <c r="O46" s="4">
        <v>6</v>
      </c>
      <c r="P46" s="4">
        <v>7</v>
      </c>
      <c r="Q46" s="4">
        <v>8</v>
      </c>
      <c r="R46" s="4" t="s">
        <v>173</v>
      </c>
      <c r="S46" s="4" t="s">
        <v>371</v>
      </c>
    </row>
    <row r="47" spans="1:19" ht="13.5" customHeight="1" x14ac:dyDescent="0.15">
      <c r="A47" s="7">
        <v>44627</v>
      </c>
      <c r="B47" s="4" t="s">
        <v>155</v>
      </c>
      <c r="C47" s="4" t="s">
        <v>158</v>
      </c>
      <c r="D47" s="4" t="s">
        <v>90</v>
      </c>
      <c r="E47" s="4" t="s">
        <v>156</v>
      </c>
      <c r="F47" s="5" t="s">
        <v>47</v>
      </c>
      <c r="G47" s="6">
        <v>0.65</v>
      </c>
      <c r="H47" s="4" t="s">
        <v>199</v>
      </c>
      <c r="I47" s="4" t="s">
        <v>157</v>
      </c>
      <c r="J47" s="4" t="s">
        <v>272</v>
      </c>
      <c r="K47" s="4">
        <v>1650</v>
      </c>
      <c r="L47" s="4" t="s">
        <v>159</v>
      </c>
      <c r="M47" s="4" t="s">
        <v>129</v>
      </c>
      <c r="N47" s="4">
        <v>4</v>
      </c>
      <c r="O47" s="4">
        <v>8</v>
      </c>
      <c r="P47" s="4">
        <v>5</v>
      </c>
      <c r="Q47" s="4">
        <v>5</v>
      </c>
      <c r="R47" s="4" t="s">
        <v>272</v>
      </c>
      <c r="S47" s="4" t="s">
        <v>371</v>
      </c>
    </row>
    <row r="48" spans="1:19" ht="13.5" customHeight="1" x14ac:dyDescent="0.15">
      <c r="A48" s="7">
        <v>44630</v>
      </c>
      <c r="B48" s="4" t="s">
        <v>308</v>
      </c>
      <c r="C48" s="4" t="s">
        <v>2</v>
      </c>
      <c r="D48" s="4" t="s">
        <v>168</v>
      </c>
      <c r="E48" s="4" t="s">
        <v>169</v>
      </c>
      <c r="F48" s="5" t="s">
        <v>76</v>
      </c>
      <c r="G48" s="6">
        <v>0.55000000000000004</v>
      </c>
      <c r="H48" s="4" t="s">
        <v>199</v>
      </c>
      <c r="I48" s="4" t="s">
        <v>38</v>
      </c>
      <c r="J48" s="4" t="s">
        <v>272</v>
      </c>
      <c r="K48" s="4">
        <v>1612</v>
      </c>
      <c r="L48" s="4" t="s">
        <v>6</v>
      </c>
      <c r="M48" s="4" t="s">
        <v>129</v>
      </c>
      <c r="N48" s="4">
        <v>6</v>
      </c>
      <c r="O48" s="4">
        <v>6</v>
      </c>
      <c r="P48" s="4">
        <v>5</v>
      </c>
      <c r="Q48" s="4">
        <v>7</v>
      </c>
      <c r="R48" s="4" t="s">
        <v>272</v>
      </c>
      <c r="S48" s="4" t="s">
        <v>371</v>
      </c>
    </row>
    <row r="49" spans="1:28" ht="13.5" customHeight="1" x14ac:dyDescent="0.15">
      <c r="A49" s="7">
        <v>44631</v>
      </c>
      <c r="B49" s="4" t="s">
        <v>160</v>
      </c>
      <c r="C49" s="4" t="s">
        <v>162</v>
      </c>
      <c r="D49" s="4" t="s">
        <v>90</v>
      </c>
      <c r="E49" s="4" t="s">
        <v>161</v>
      </c>
      <c r="F49" s="5" t="s">
        <v>47</v>
      </c>
      <c r="G49" s="6">
        <v>0.55000000000000004</v>
      </c>
      <c r="H49" s="4" t="s">
        <v>272</v>
      </c>
      <c r="I49" s="4" t="s">
        <v>16</v>
      </c>
      <c r="J49" s="4" t="s">
        <v>272</v>
      </c>
      <c r="K49" s="4">
        <v>1678</v>
      </c>
      <c r="L49" s="4" t="s">
        <v>6</v>
      </c>
      <c r="M49" s="4" t="s">
        <v>163</v>
      </c>
      <c r="N49" s="4">
        <v>7</v>
      </c>
      <c r="O49" s="4">
        <v>6</v>
      </c>
      <c r="P49" s="4">
        <v>7</v>
      </c>
      <c r="Q49" s="4">
        <v>8</v>
      </c>
      <c r="R49" s="4" t="s">
        <v>164</v>
      </c>
      <c r="S49" s="4" t="s">
        <v>371</v>
      </c>
    </row>
    <row r="50" spans="1:28" ht="13.5" customHeight="1" x14ac:dyDescent="0.15">
      <c r="A50" s="7">
        <v>44638</v>
      </c>
      <c r="B50" s="4" t="s">
        <v>165</v>
      </c>
      <c r="C50" s="4" t="s">
        <v>2</v>
      </c>
      <c r="D50" s="4" t="s">
        <v>90</v>
      </c>
      <c r="E50" s="4" t="s">
        <v>166</v>
      </c>
      <c r="F50" s="5" t="s">
        <v>56</v>
      </c>
      <c r="G50" s="6">
        <v>0.5</v>
      </c>
      <c r="H50" s="4" t="s">
        <v>272</v>
      </c>
      <c r="I50" s="5" t="s">
        <v>43</v>
      </c>
      <c r="J50" s="4" t="s">
        <v>272</v>
      </c>
      <c r="K50" s="4">
        <v>1650</v>
      </c>
      <c r="L50" s="4" t="s">
        <v>6</v>
      </c>
      <c r="M50" s="4" t="s">
        <v>167</v>
      </c>
      <c r="N50" s="4">
        <v>7</v>
      </c>
      <c r="O50" s="4">
        <v>6</v>
      </c>
      <c r="P50" s="4">
        <v>7</v>
      </c>
      <c r="Q50" s="4">
        <v>8</v>
      </c>
      <c r="R50" s="4"/>
      <c r="S50" s="4" t="s">
        <v>371</v>
      </c>
    </row>
    <row r="51" spans="1:28" ht="13.5" customHeight="1" x14ac:dyDescent="0.15">
      <c r="A51" s="7">
        <v>44652</v>
      </c>
      <c r="B51" s="4" t="s">
        <v>188</v>
      </c>
      <c r="C51" s="4" t="s">
        <v>2</v>
      </c>
      <c r="D51" s="4" t="s">
        <v>178</v>
      </c>
      <c r="E51" s="4" t="s">
        <v>187</v>
      </c>
      <c r="F51" s="5" t="s">
        <v>47</v>
      </c>
      <c r="G51" s="6">
        <v>0.6</v>
      </c>
      <c r="H51" s="4" t="s">
        <v>272</v>
      </c>
      <c r="I51" s="5" t="s">
        <v>189</v>
      </c>
      <c r="J51" s="4" t="s">
        <v>272</v>
      </c>
      <c r="K51" s="4">
        <v>1650</v>
      </c>
      <c r="L51" s="4" t="s">
        <v>6</v>
      </c>
      <c r="M51" s="4" t="s">
        <v>101</v>
      </c>
      <c r="N51" s="4">
        <v>5</v>
      </c>
      <c r="O51" s="4">
        <v>5</v>
      </c>
      <c r="P51" s="4">
        <v>6</v>
      </c>
      <c r="Q51" s="4">
        <v>7</v>
      </c>
      <c r="R51" s="4" t="s">
        <v>272</v>
      </c>
      <c r="S51" s="4" t="s">
        <v>371</v>
      </c>
    </row>
    <row r="52" spans="1:28" ht="13.5" customHeight="1" x14ac:dyDescent="0.15">
      <c r="A52" s="7">
        <v>44656</v>
      </c>
      <c r="B52" s="4" t="s">
        <v>190</v>
      </c>
      <c r="C52" s="4" t="s">
        <v>96</v>
      </c>
      <c r="D52" s="4" t="s">
        <v>178</v>
      </c>
      <c r="E52" s="5" t="s">
        <v>59</v>
      </c>
      <c r="F52" s="5" t="s">
        <v>47</v>
      </c>
      <c r="G52" s="6">
        <v>0.6</v>
      </c>
      <c r="H52" s="6" t="s">
        <v>197</v>
      </c>
      <c r="I52" s="5" t="s">
        <v>15</v>
      </c>
      <c r="J52" s="4" t="s">
        <v>272</v>
      </c>
      <c r="K52" s="4" t="s">
        <v>272</v>
      </c>
      <c r="L52" s="4" t="s">
        <v>181</v>
      </c>
      <c r="M52" s="4" t="s">
        <v>163</v>
      </c>
      <c r="N52" s="4">
        <v>3</v>
      </c>
      <c r="O52" s="4">
        <v>7</v>
      </c>
      <c r="P52" s="4">
        <v>5</v>
      </c>
      <c r="Q52" s="4">
        <v>5</v>
      </c>
      <c r="R52" s="4" t="s">
        <v>272</v>
      </c>
      <c r="S52" s="4" t="s">
        <v>371</v>
      </c>
    </row>
    <row r="53" spans="1:28" ht="13.5" customHeight="1" x14ac:dyDescent="0.15">
      <c r="A53" s="7">
        <v>44661</v>
      </c>
      <c r="B53" s="4" t="s">
        <v>192</v>
      </c>
      <c r="C53" s="4" t="s">
        <v>158</v>
      </c>
      <c r="D53" s="4" t="s">
        <v>90</v>
      </c>
      <c r="E53" s="4" t="s">
        <v>156</v>
      </c>
      <c r="F53" s="5" t="s">
        <v>47</v>
      </c>
      <c r="G53" s="6">
        <v>0.65</v>
      </c>
      <c r="H53" s="6" t="s">
        <v>198</v>
      </c>
      <c r="I53" s="5" t="s">
        <v>193</v>
      </c>
      <c r="J53" s="4" t="s">
        <v>272</v>
      </c>
      <c r="K53" s="4">
        <v>1650</v>
      </c>
      <c r="L53" s="4" t="s">
        <v>186</v>
      </c>
      <c r="M53" s="4" t="s">
        <v>125</v>
      </c>
      <c r="N53" s="4">
        <v>4</v>
      </c>
      <c r="O53" s="4">
        <v>6</v>
      </c>
      <c r="P53" s="4">
        <v>6</v>
      </c>
      <c r="Q53" s="4">
        <v>6</v>
      </c>
      <c r="R53" s="4" t="s">
        <v>272</v>
      </c>
      <c r="S53" s="4" t="s">
        <v>371</v>
      </c>
    </row>
    <row r="54" spans="1:28" ht="13.5" customHeight="1" x14ac:dyDescent="0.15">
      <c r="A54" s="7">
        <v>44663</v>
      </c>
      <c r="B54" s="5" t="s">
        <v>206</v>
      </c>
      <c r="C54" s="4" t="s">
        <v>35</v>
      </c>
      <c r="D54" s="4" t="s">
        <v>154</v>
      </c>
      <c r="E54" s="4" t="s">
        <v>203</v>
      </c>
      <c r="F54" s="5" t="s">
        <v>201</v>
      </c>
      <c r="G54" s="6">
        <v>0.5</v>
      </c>
      <c r="H54" s="4" t="s">
        <v>199</v>
      </c>
      <c r="I54" s="5" t="s">
        <v>205</v>
      </c>
      <c r="J54" s="4" t="s">
        <v>272</v>
      </c>
      <c r="K54" s="4">
        <v>1870</v>
      </c>
      <c r="L54" s="4" t="s">
        <v>6</v>
      </c>
      <c r="M54" s="4" t="s">
        <v>204</v>
      </c>
      <c r="N54" s="4">
        <v>5</v>
      </c>
      <c r="O54" s="4">
        <v>6</v>
      </c>
      <c r="P54" s="4">
        <v>4</v>
      </c>
      <c r="Q54" s="4">
        <v>6</v>
      </c>
      <c r="R54" s="4" t="s">
        <v>272</v>
      </c>
      <c r="S54" s="4" t="s">
        <v>371</v>
      </c>
    </row>
    <row r="55" spans="1:28" ht="13.5" customHeight="1" x14ac:dyDescent="0.15">
      <c r="A55" s="7">
        <v>44666</v>
      </c>
      <c r="B55" s="4" t="s">
        <v>207</v>
      </c>
      <c r="C55" s="4" t="s">
        <v>2</v>
      </c>
      <c r="D55" s="4" t="s">
        <v>115</v>
      </c>
      <c r="E55" s="4" t="s">
        <v>161</v>
      </c>
      <c r="F55" s="5" t="s">
        <v>47</v>
      </c>
      <c r="G55" s="6">
        <v>0.55000000000000004</v>
      </c>
      <c r="H55" s="4" t="s">
        <v>208</v>
      </c>
      <c r="I55" s="4" t="s">
        <v>209</v>
      </c>
      <c r="J55" s="4" t="s">
        <v>272</v>
      </c>
      <c r="K55" s="4">
        <v>1400</v>
      </c>
      <c r="L55" s="4" t="s">
        <v>6</v>
      </c>
      <c r="M55" s="4" t="s">
        <v>163</v>
      </c>
      <c r="N55" s="4">
        <v>5</v>
      </c>
      <c r="O55" s="4">
        <v>4</v>
      </c>
      <c r="P55" s="4">
        <v>6</v>
      </c>
      <c r="Q55" s="4">
        <v>5</v>
      </c>
      <c r="R55" s="4" t="s">
        <v>272</v>
      </c>
      <c r="S55" s="4" t="s">
        <v>371</v>
      </c>
    </row>
    <row r="56" spans="1:28" ht="13.5" customHeight="1" x14ac:dyDescent="0.15">
      <c r="A56" s="7">
        <v>44668</v>
      </c>
      <c r="B56" s="5" t="s">
        <v>194</v>
      </c>
      <c r="C56" s="4" t="s">
        <v>2</v>
      </c>
      <c r="D56" s="4" t="s">
        <v>195</v>
      </c>
      <c r="E56" s="4" t="s">
        <v>196</v>
      </c>
      <c r="F56" s="5" t="s">
        <v>56</v>
      </c>
      <c r="G56" s="6">
        <v>0.5</v>
      </c>
      <c r="H56" s="4" t="s">
        <v>199</v>
      </c>
      <c r="I56" s="5" t="s">
        <v>43</v>
      </c>
      <c r="J56" s="4" t="s">
        <v>272</v>
      </c>
      <c r="K56" s="4">
        <v>1870</v>
      </c>
      <c r="L56" s="4" t="s">
        <v>186</v>
      </c>
      <c r="M56" s="4" t="s">
        <v>200</v>
      </c>
      <c r="N56" s="4">
        <v>4</v>
      </c>
      <c r="O56" s="4">
        <v>5</v>
      </c>
      <c r="P56" s="4">
        <v>6</v>
      </c>
      <c r="Q56" s="4">
        <v>6</v>
      </c>
      <c r="R56" s="4" t="s">
        <v>272</v>
      </c>
      <c r="S56" s="4" t="s">
        <v>371</v>
      </c>
    </row>
    <row r="57" spans="1:28" s="8" customFormat="1" ht="13.5" customHeight="1" x14ac:dyDescent="0.15">
      <c r="A57" s="7">
        <v>44669</v>
      </c>
      <c r="B57" s="4" t="s">
        <v>210</v>
      </c>
      <c r="C57" s="4" t="s">
        <v>2</v>
      </c>
      <c r="D57" s="4" t="s">
        <v>115</v>
      </c>
      <c r="E57" s="4" t="s">
        <v>212</v>
      </c>
      <c r="F57" s="5" t="s">
        <v>56</v>
      </c>
      <c r="G57" s="6">
        <v>0.55000000000000004</v>
      </c>
      <c r="H57" s="4" t="s">
        <v>272</v>
      </c>
      <c r="I57" s="4" t="s">
        <v>38</v>
      </c>
      <c r="J57" s="4" t="s">
        <v>272</v>
      </c>
      <c r="K57" s="4" t="s">
        <v>272</v>
      </c>
      <c r="L57" s="4" t="s">
        <v>213</v>
      </c>
      <c r="M57" s="4" t="s">
        <v>163</v>
      </c>
      <c r="N57" s="4">
        <v>7</v>
      </c>
      <c r="O57" s="4">
        <v>7</v>
      </c>
      <c r="P57" s="4">
        <v>7</v>
      </c>
      <c r="Q57" s="4">
        <v>6</v>
      </c>
      <c r="R57" s="4" t="s">
        <v>272</v>
      </c>
      <c r="S57" s="4" t="s">
        <v>371</v>
      </c>
      <c r="T57" s="1"/>
      <c r="U57" s="1"/>
      <c r="V57" s="1"/>
      <c r="W57" s="1"/>
      <c r="X57" s="1"/>
      <c r="Y57" s="1"/>
      <c r="Z57" s="1"/>
      <c r="AA57" s="1"/>
      <c r="AB57" s="1"/>
    </row>
    <row r="58" spans="1:28" ht="13.5" customHeight="1" x14ac:dyDescent="0.15">
      <c r="A58" s="7">
        <v>44675</v>
      </c>
      <c r="B58" s="4" t="s">
        <v>211</v>
      </c>
      <c r="C58" s="4" t="s">
        <v>2</v>
      </c>
      <c r="D58" s="4" t="s">
        <v>115</v>
      </c>
      <c r="E58" s="4" t="s">
        <v>37</v>
      </c>
      <c r="F58" s="4" t="s">
        <v>75</v>
      </c>
      <c r="G58" s="6">
        <v>0.55000000000000004</v>
      </c>
      <c r="H58" s="4" t="s">
        <v>272</v>
      </c>
      <c r="I58" s="4" t="s">
        <v>73</v>
      </c>
      <c r="J58" s="4" t="s">
        <v>272</v>
      </c>
      <c r="K58" s="4">
        <v>1540</v>
      </c>
      <c r="L58" s="4" t="s">
        <v>6</v>
      </c>
      <c r="M58" s="4" t="s">
        <v>114</v>
      </c>
      <c r="N58" s="4">
        <v>4</v>
      </c>
      <c r="O58" s="4">
        <v>5</v>
      </c>
      <c r="P58" s="4">
        <v>5</v>
      </c>
      <c r="Q58" s="4">
        <v>6</v>
      </c>
      <c r="R58" s="4" t="s">
        <v>272</v>
      </c>
      <c r="S58" s="4" t="s">
        <v>371</v>
      </c>
    </row>
    <row r="59" spans="1:28" ht="13.5" customHeight="1" x14ac:dyDescent="0.15">
      <c r="A59" s="7">
        <v>44681</v>
      </c>
      <c r="B59" s="4" t="s">
        <v>214</v>
      </c>
      <c r="C59" s="4" t="s">
        <v>35</v>
      </c>
      <c r="D59" s="4" t="s">
        <v>115</v>
      </c>
      <c r="E59" s="4" t="s">
        <v>139</v>
      </c>
      <c r="F59" s="5" t="s">
        <v>56</v>
      </c>
      <c r="G59" s="6">
        <v>0.5</v>
      </c>
      <c r="H59" s="4" t="s">
        <v>208</v>
      </c>
      <c r="I59" s="5" t="s">
        <v>124</v>
      </c>
      <c r="J59" s="4" t="s">
        <v>272</v>
      </c>
      <c r="K59" s="4">
        <v>1600</v>
      </c>
      <c r="L59" s="4" t="s">
        <v>6</v>
      </c>
      <c r="M59" s="4" t="s">
        <v>114</v>
      </c>
      <c r="N59" s="4">
        <v>4</v>
      </c>
      <c r="O59" s="4">
        <v>4</v>
      </c>
      <c r="P59" s="4">
        <v>6</v>
      </c>
      <c r="Q59" s="4">
        <v>6</v>
      </c>
      <c r="R59" s="4" t="s">
        <v>272</v>
      </c>
      <c r="S59" s="4" t="s">
        <v>371</v>
      </c>
    </row>
    <row r="60" spans="1:28" ht="13.5" customHeight="1" x14ac:dyDescent="0.15">
      <c r="A60" s="7">
        <v>44683</v>
      </c>
      <c r="B60" s="4" t="s">
        <v>215</v>
      </c>
      <c r="C60" s="4" t="s">
        <v>2</v>
      </c>
      <c r="D60" s="4" t="s">
        <v>115</v>
      </c>
      <c r="E60" s="4" t="s">
        <v>216</v>
      </c>
      <c r="F60" s="5" t="s">
        <v>47</v>
      </c>
      <c r="G60" s="6">
        <v>0.55000000000000004</v>
      </c>
      <c r="H60" s="4" t="s">
        <v>199</v>
      </c>
      <c r="I60" s="4" t="s">
        <v>16</v>
      </c>
      <c r="J60" s="4"/>
      <c r="K60" s="4">
        <v>1760</v>
      </c>
      <c r="L60" s="4" t="s">
        <v>6</v>
      </c>
      <c r="M60" s="4" t="s">
        <v>219</v>
      </c>
      <c r="N60" s="4">
        <v>4</v>
      </c>
      <c r="O60" s="4">
        <v>4</v>
      </c>
      <c r="P60" s="4">
        <v>4</v>
      </c>
      <c r="Q60" s="4">
        <v>5</v>
      </c>
      <c r="R60" s="4" t="s">
        <v>272</v>
      </c>
      <c r="S60" s="4" t="s">
        <v>371</v>
      </c>
    </row>
    <row r="61" spans="1:28" ht="13.5" customHeight="1" x14ac:dyDescent="0.15">
      <c r="A61" s="7">
        <v>44684</v>
      </c>
      <c r="B61" s="4" t="s">
        <v>222</v>
      </c>
      <c r="C61" s="4" t="s">
        <v>158</v>
      </c>
      <c r="D61" s="4" t="s">
        <v>90</v>
      </c>
      <c r="E61" s="4" t="s">
        <v>156</v>
      </c>
      <c r="F61" s="5" t="s">
        <v>47</v>
      </c>
      <c r="G61" s="6">
        <v>0.65</v>
      </c>
      <c r="H61" s="4" t="s">
        <v>208</v>
      </c>
      <c r="I61" s="4" t="s">
        <v>16</v>
      </c>
      <c r="J61" s="4" t="s">
        <v>382</v>
      </c>
      <c r="K61" s="4">
        <v>1480</v>
      </c>
      <c r="L61" s="4" t="s">
        <v>213</v>
      </c>
      <c r="M61" s="4" t="s">
        <v>223</v>
      </c>
      <c r="N61" s="4">
        <v>5</v>
      </c>
      <c r="O61" s="4">
        <v>7</v>
      </c>
      <c r="P61" s="4">
        <v>6</v>
      </c>
      <c r="Q61" s="4">
        <v>7</v>
      </c>
      <c r="R61" s="4" t="s">
        <v>272</v>
      </c>
      <c r="S61" s="4" t="s">
        <v>371</v>
      </c>
    </row>
    <row r="62" spans="1:28" ht="13.5" customHeight="1" x14ac:dyDescent="0.15">
      <c r="A62" s="7">
        <v>44685</v>
      </c>
      <c r="B62" s="4" t="s">
        <v>224</v>
      </c>
      <c r="C62" s="4" t="s">
        <v>2</v>
      </c>
      <c r="D62" s="4" t="s">
        <v>90</v>
      </c>
      <c r="E62" s="4" t="s">
        <v>70</v>
      </c>
      <c r="F62" s="4" t="s">
        <v>47</v>
      </c>
      <c r="G62" s="6">
        <v>0.5</v>
      </c>
      <c r="H62" s="4" t="s">
        <v>199</v>
      </c>
      <c r="I62" s="5" t="s">
        <v>43</v>
      </c>
      <c r="J62" s="4" t="s">
        <v>272</v>
      </c>
      <c r="K62" s="4">
        <v>1700</v>
      </c>
      <c r="L62" s="4" t="s">
        <v>6</v>
      </c>
      <c r="M62" s="4" t="s">
        <v>111</v>
      </c>
      <c r="N62" s="4">
        <v>3</v>
      </c>
      <c r="O62" s="4">
        <v>5</v>
      </c>
      <c r="P62" s="4">
        <v>6</v>
      </c>
      <c r="Q62" s="4">
        <v>5</v>
      </c>
      <c r="R62" s="4" t="s">
        <v>272</v>
      </c>
      <c r="S62" s="4" t="s">
        <v>371</v>
      </c>
    </row>
    <row r="63" spans="1:28" ht="13.5" customHeight="1" x14ac:dyDescent="0.15">
      <c r="A63" s="7">
        <v>44686</v>
      </c>
      <c r="B63" s="4" t="s">
        <v>226</v>
      </c>
      <c r="C63" s="4" t="s">
        <v>2</v>
      </c>
      <c r="D63" s="4" t="s">
        <v>272</v>
      </c>
      <c r="E63" s="4" t="s">
        <v>166</v>
      </c>
      <c r="F63" s="5" t="s">
        <v>56</v>
      </c>
      <c r="G63" s="6">
        <v>0.55000000000000004</v>
      </c>
      <c r="H63" s="4" t="s">
        <v>199</v>
      </c>
      <c r="I63" s="4" t="s">
        <v>38</v>
      </c>
      <c r="J63" s="4" t="s">
        <v>272</v>
      </c>
      <c r="K63" s="4">
        <v>1980</v>
      </c>
      <c r="L63" s="4" t="s">
        <v>6</v>
      </c>
      <c r="M63" s="4" t="s">
        <v>114</v>
      </c>
      <c r="N63" s="4">
        <v>4</v>
      </c>
      <c r="O63" s="4">
        <v>5</v>
      </c>
      <c r="P63" s="4">
        <v>4</v>
      </c>
      <c r="Q63" s="4">
        <v>5</v>
      </c>
      <c r="R63" s="4" t="s">
        <v>272</v>
      </c>
      <c r="S63" s="4" t="s">
        <v>371</v>
      </c>
    </row>
    <row r="64" spans="1:28" ht="13.5" customHeight="1" x14ac:dyDescent="0.15">
      <c r="A64" s="7">
        <v>44687</v>
      </c>
      <c r="B64" s="4" t="s">
        <v>228</v>
      </c>
      <c r="C64" s="4" t="s">
        <v>2</v>
      </c>
      <c r="D64" s="4" t="s">
        <v>90</v>
      </c>
      <c r="E64" s="4" t="s">
        <v>122</v>
      </c>
      <c r="F64" s="5" t="s">
        <v>123</v>
      </c>
      <c r="G64" s="6">
        <v>0.55000000000000004</v>
      </c>
      <c r="H64" s="4" t="s">
        <v>229</v>
      </c>
      <c r="I64" s="4" t="s">
        <v>230</v>
      </c>
      <c r="J64" s="4" t="s">
        <v>272</v>
      </c>
      <c r="K64" s="4">
        <v>1870</v>
      </c>
      <c r="L64" s="4" t="s">
        <v>6</v>
      </c>
      <c r="M64" s="4" t="s">
        <v>231</v>
      </c>
      <c r="N64" s="4">
        <v>6</v>
      </c>
      <c r="O64" s="4">
        <v>6</v>
      </c>
      <c r="P64" s="4">
        <v>6</v>
      </c>
      <c r="Q64" s="4">
        <v>8</v>
      </c>
      <c r="R64" s="4" t="s">
        <v>272</v>
      </c>
      <c r="S64" s="4" t="s">
        <v>371</v>
      </c>
    </row>
    <row r="65" spans="1:28" ht="13.5" customHeight="1" x14ac:dyDescent="0.15">
      <c r="A65" s="7">
        <v>44688</v>
      </c>
      <c r="B65" s="4" t="s">
        <v>432</v>
      </c>
      <c r="C65" s="4" t="s">
        <v>2</v>
      </c>
      <c r="D65" s="4" t="s">
        <v>154</v>
      </c>
      <c r="E65" s="4" t="s">
        <v>126</v>
      </c>
      <c r="F65" s="5" t="s">
        <v>127</v>
      </c>
      <c r="G65" s="9" t="s">
        <v>234</v>
      </c>
      <c r="H65" s="4" t="s">
        <v>198</v>
      </c>
      <c r="I65" s="9" t="s">
        <v>235</v>
      </c>
      <c r="J65" s="4" t="s">
        <v>272</v>
      </c>
      <c r="K65" s="4">
        <v>1800</v>
      </c>
      <c r="L65" s="4" t="s">
        <v>6</v>
      </c>
      <c r="M65" s="4" t="s">
        <v>101</v>
      </c>
      <c r="N65" s="4">
        <v>5</v>
      </c>
      <c r="O65" s="4">
        <v>5</v>
      </c>
      <c r="P65" s="4">
        <v>5</v>
      </c>
      <c r="Q65" s="4">
        <v>7</v>
      </c>
      <c r="R65" s="4" t="s">
        <v>272</v>
      </c>
      <c r="S65" s="4" t="s">
        <v>371</v>
      </c>
    </row>
    <row r="66" spans="1:28" ht="13.5" customHeight="1" x14ac:dyDescent="0.15">
      <c r="A66" s="7">
        <v>44689</v>
      </c>
      <c r="B66" s="4" t="s">
        <v>233</v>
      </c>
      <c r="C66" s="4" t="s">
        <v>35</v>
      </c>
      <c r="D66" s="4" t="s">
        <v>115</v>
      </c>
      <c r="E66" s="4" t="s">
        <v>25</v>
      </c>
      <c r="F66" s="4" t="s">
        <v>47</v>
      </c>
      <c r="G66" s="6">
        <v>0.45</v>
      </c>
      <c r="H66" s="4" t="s">
        <v>208</v>
      </c>
      <c r="I66" s="9" t="s">
        <v>236</v>
      </c>
      <c r="J66" s="4" t="s">
        <v>272</v>
      </c>
      <c r="K66" s="4">
        <v>2120</v>
      </c>
      <c r="L66" s="4" t="s">
        <v>6</v>
      </c>
      <c r="M66" s="4" t="s">
        <v>111</v>
      </c>
      <c r="N66" s="4">
        <v>6</v>
      </c>
      <c r="O66" s="4">
        <v>7</v>
      </c>
      <c r="P66" s="4">
        <v>6</v>
      </c>
      <c r="Q66" s="4">
        <v>7</v>
      </c>
      <c r="R66" s="4" t="s">
        <v>272</v>
      </c>
      <c r="S66" s="4" t="s">
        <v>371</v>
      </c>
    </row>
    <row r="67" spans="1:28" ht="13.5" customHeight="1" x14ac:dyDescent="0.15">
      <c r="A67" s="7">
        <v>44690</v>
      </c>
      <c r="B67" s="4" t="s">
        <v>237</v>
      </c>
      <c r="C67" s="4" t="s">
        <v>35</v>
      </c>
      <c r="D67" s="4" t="s">
        <v>90</v>
      </c>
      <c r="E67" s="4" t="s">
        <v>238</v>
      </c>
      <c r="F67" s="4" t="s">
        <v>239</v>
      </c>
      <c r="G67" s="9" t="s">
        <v>240</v>
      </c>
      <c r="H67" s="4" t="s">
        <v>199</v>
      </c>
      <c r="I67" s="4" t="s">
        <v>241</v>
      </c>
      <c r="J67" s="4" t="s">
        <v>272</v>
      </c>
      <c r="K67" s="4" t="s">
        <v>272</v>
      </c>
      <c r="L67" s="4" t="s">
        <v>242</v>
      </c>
      <c r="M67" s="4" t="s">
        <v>111</v>
      </c>
      <c r="N67" s="4">
        <v>6</v>
      </c>
      <c r="O67" s="4">
        <v>7</v>
      </c>
      <c r="P67" s="4">
        <v>8</v>
      </c>
      <c r="Q67" s="4">
        <v>8</v>
      </c>
      <c r="R67" s="4" t="s">
        <v>272</v>
      </c>
      <c r="S67" s="4" t="s">
        <v>371</v>
      </c>
    </row>
    <row r="68" spans="1:28" ht="13.5" customHeight="1" x14ac:dyDescent="0.15">
      <c r="A68" s="7">
        <v>44696</v>
      </c>
      <c r="B68" s="4" t="s">
        <v>244</v>
      </c>
      <c r="C68" s="4" t="s">
        <v>158</v>
      </c>
      <c r="D68" s="4" t="s">
        <v>90</v>
      </c>
      <c r="E68" s="9" t="s">
        <v>252</v>
      </c>
      <c r="F68" s="5" t="s">
        <v>251</v>
      </c>
      <c r="G68" s="6">
        <v>0.6</v>
      </c>
      <c r="H68" s="4" t="s">
        <v>208</v>
      </c>
      <c r="I68" s="5" t="s">
        <v>124</v>
      </c>
      <c r="J68" s="4" t="s">
        <v>272</v>
      </c>
      <c r="K68" s="4" t="s">
        <v>272</v>
      </c>
      <c r="L68" s="4" t="s">
        <v>6</v>
      </c>
      <c r="M68" s="4" t="s">
        <v>101</v>
      </c>
      <c r="N68" s="4">
        <v>6</v>
      </c>
      <c r="O68" s="4">
        <v>6</v>
      </c>
      <c r="P68" s="4">
        <v>7</v>
      </c>
      <c r="Q68" s="4">
        <v>7</v>
      </c>
      <c r="R68" s="4" t="s">
        <v>272</v>
      </c>
      <c r="S68" s="4" t="s">
        <v>371</v>
      </c>
    </row>
    <row r="69" spans="1:28" ht="13.5" customHeight="1" x14ac:dyDescent="0.15">
      <c r="A69" s="7">
        <v>44696</v>
      </c>
      <c r="B69" s="4" t="s">
        <v>130</v>
      </c>
      <c r="C69" s="4" t="s">
        <v>2</v>
      </c>
      <c r="D69" s="4" t="s">
        <v>90</v>
      </c>
      <c r="E69" s="4" t="s">
        <v>131</v>
      </c>
      <c r="F69" s="5" t="s">
        <v>132</v>
      </c>
      <c r="G69" s="6">
        <v>0.5</v>
      </c>
      <c r="H69" s="4" t="s">
        <v>199</v>
      </c>
      <c r="I69" s="9" t="s">
        <v>246</v>
      </c>
      <c r="J69" s="4" t="s">
        <v>272</v>
      </c>
      <c r="K69" s="4" t="s">
        <v>272</v>
      </c>
      <c r="L69" s="4" t="s">
        <v>6</v>
      </c>
      <c r="M69" s="4" t="s">
        <v>97</v>
      </c>
      <c r="N69" s="4">
        <v>5</v>
      </c>
      <c r="O69" s="4">
        <v>8</v>
      </c>
      <c r="P69" s="4">
        <v>8</v>
      </c>
      <c r="Q69" s="4">
        <v>8</v>
      </c>
      <c r="R69" s="4" t="s">
        <v>250</v>
      </c>
      <c r="S69" s="4" t="s">
        <v>371</v>
      </c>
    </row>
    <row r="70" spans="1:28" ht="13.5" customHeight="1" x14ac:dyDescent="0.15">
      <c r="A70" s="7">
        <v>44696</v>
      </c>
      <c r="B70" s="4" t="s">
        <v>245</v>
      </c>
      <c r="C70" s="4" t="s">
        <v>2</v>
      </c>
      <c r="D70" s="4" t="s">
        <v>115</v>
      </c>
      <c r="E70" s="4" t="s">
        <v>131</v>
      </c>
      <c r="F70" s="5" t="s">
        <v>132</v>
      </c>
      <c r="G70" s="6">
        <v>0.5</v>
      </c>
      <c r="H70" s="4" t="s">
        <v>199</v>
      </c>
      <c r="I70" s="4" t="s">
        <v>247</v>
      </c>
      <c r="J70" s="4" t="s">
        <v>272</v>
      </c>
      <c r="K70" s="4" t="s">
        <v>272</v>
      </c>
      <c r="L70" s="4" t="s">
        <v>6</v>
      </c>
      <c r="M70" s="4" t="s">
        <v>163</v>
      </c>
      <c r="N70" s="4">
        <v>6</v>
      </c>
      <c r="O70" s="4">
        <v>7</v>
      </c>
      <c r="P70" s="4">
        <v>8</v>
      </c>
      <c r="Q70" s="4">
        <v>8</v>
      </c>
      <c r="R70" s="4" t="s">
        <v>250</v>
      </c>
      <c r="S70" s="4" t="s">
        <v>371</v>
      </c>
    </row>
    <row r="71" spans="1:28" ht="13.5" customHeight="1" x14ac:dyDescent="0.15">
      <c r="A71" s="7">
        <v>44701</v>
      </c>
      <c r="B71" s="4" t="s">
        <v>258</v>
      </c>
      <c r="C71" s="4" t="s">
        <v>259</v>
      </c>
      <c r="D71" s="4" t="s">
        <v>89</v>
      </c>
      <c r="E71" s="4" t="s">
        <v>109</v>
      </c>
      <c r="F71" s="5" t="s">
        <v>56</v>
      </c>
      <c r="G71" s="6">
        <v>0.5</v>
      </c>
      <c r="H71" s="4" t="s">
        <v>208</v>
      </c>
      <c r="I71" s="4" t="s">
        <v>260</v>
      </c>
      <c r="J71" s="4" t="s">
        <v>272</v>
      </c>
      <c r="K71" s="4">
        <v>2100</v>
      </c>
      <c r="L71" s="4" t="s">
        <v>6</v>
      </c>
      <c r="M71" s="4" t="s">
        <v>111</v>
      </c>
      <c r="N71" s="4">
        <v>3</v>
      </c>
      <c r="O71" s="4">
        <v>6</v>
      </c>
      <c r="P71" s="4">
        <v>7</v>
      </c>
      <c r="Q71" s="4">
        <v>5</v>
      </c>
      <c r="R71" s="4" t="s">
        <v>116</v>
      </c>
      <c r="S71" s="4" t="s">
        <v>371</v>
      </c>
    </row>
    <row r="72" spans="1:28" ht="13.5" customHeight="1" x14ac:dyDescent="0.15">
      <c r="A72" s="7">
        <v>44701</v>
      </c>
      <c r="B72" s="4" t="s">
        <v>256</v>
      </c>
      <c r="C72" s="4" t="s">
        <v>2</v>
      </c>
      <c r="D72" s="4" t="s">
        <v>115</v>
      </c>
      <c r="E72" s="4" t="s">
        <v>255</v>
      </c>
      <c r="F72" s="4" t="s">
        <v>257</v>
      </c>
      <c r="G72" s="6">
        <v>0.5</v>
      </c>
      <c r="H72" s="4" t="s">
        <v>208</v>
      </c>
      <c r="I72" s="5" t="s">
        <v>124</v>
      </c>
      <c r="J72" s="4" t="s">
        <v>272</v>
      </c>
      <c r="K72" s="4">
        <v>1800</v>
      </c>
      <c r="L72" s="4" t="s">
        <v>6</v>
      </c>
      <c r="M72" s="4" t="s">
        <v>111</v>
      </c>
      <c r="N72" s="4">
        <v>5</v>
      </c>
      <c r="O72" s="4">
        <v>7</v>
      </c>
      <c r="P72" s="4">
        <v>6</v>
      </c>
      <c r="Q72" s="4">
        <v>7</v>
      </c>
      <c r="R72" s="4" t="s">
        <v>272</v>
      </c>
      <c r="S72" s="4" t="s">
        <v>371</v>
      </c>
    </row>
    <row r="73" spans="1:28" ht="13.5" customHeight="1" x14ac:dyDescent="0.15">
      <c r="A73" s="7">
        <v>44710</v>
      </c>
      <c r="B73" s="4" t="s">
        <v>254</v>
      </c>
      <c r="C73" s="4" t="s">
        <v>259</v>
      </c>
      <c r="D73" s="4" t="s">
        <v>115</v>
      </c>
      <c r="E73" s="4" t="s">
        <v>139</v>
      </c>
      <c r="F73" s="5" t="s">
        <v>56</v>
      </c>
      <c r="G73" s="6">
        <v>0.55000000000000004</v>
      </c>
      <c r="H73" s="4" t="s">
        <v>208</v>
      </c>
      <c r="I73" s="5" t="s">
        <v>124</v>
      </c>
      <c r="J73" s="4" t="s">
        <v>272</v>
      </c>
      <c r="K73" s="4">
        <v>1870</v>
      </c>
      <c r="L73" s="4" t="s">
        <v>6</v>
      </c>
      <c r="M73" s="4" t="s">
        <v>101</v>
      </c>
      <c r="N73" s="4">
        <v>4</v>
      </c>
      <c r="O73" s="4">
        <v>5</v>
      </c>
      <c r="P73" s="4">
        <v>6</v>
      </c>
      <c r="Q73" s="4">
        <v>6</v>
      </c>
      <c r="R73" s="4" t="s">
        <v>262</v>
      </c>
      <c r="S73" s="4" t="s">
        <v>371</v>
      </c>
    </row>
    <row r="74" spans="1:28" ht="13.5" customHeight="1" x14ac:dyDescent="0.15">
      <c r="A74" s="7">
        <v>44711</v>
      </c>
      <c r="B74" s="4" t="s">
        <v>285</v>
      </c>
      <c r="C74" s="4" t="s">
        <v>91</v>
      </c>
      <c r="D74" s="4" t="s">
        <v>90</v>
      </c>
      <c r="E74" s="5" t="s">
        <v>50</v>
      </c>
      <c r="F74" s="5" t="s">
        <v>45</v>
      </c>
      <c r="G74" s="9" t="s">
        <v>283</v>
      </c>
      <c r="H74" s="4" t="s">
        <v>229</v>
      </c>
      <c r="I74" s="4" t="s">
        <v>282</v>
      </c>
      <c r="J74" s="4" t="s">
        <v>272</v>
      </c>
      <c r="K74" s="4" t="s">
        <v>272</v>
      </c>
      <c r="L74" s="4" t="s">
        <v>6</v>
      </c>
      <c r="M74" s="4" t="s">
        <v>284</v>
      </c>
      <c r="N74" s="4">
        <v>5</v>
      </c>
      <c r="O74" s="4">
        <v>5</v>
      </c>
      <c r="P74" s="4">
        <v>6</v>
      </c>
      <c r="Q74" s="4">
        <v>8</v>
      </c>
      <c r="R74" s="4" t="s">
        <v>272</v>
      </c>
      <c r="S74" s="4" t="s">
        <v>371</v>
      </c>
    </row>
    <row r="75" spans="1:28" ht="13.5" customHeight="1" x14ac:dyDescent="0.15">
      <c r="A75" s="7">
        <v>44714</v>
      </c>
      <c r="B75" s="4" t="s">
        <v>281</v>
      </c>
      <c r="C75" s="4" t="s">
        <v>279</v>
      </c>
      <c r="D75" s="4" t="s">
        <v>280</v>
      </c>
      <c r="E75" s="4" t="s">
        <v>278</v>
      </c>
      <c r="F75" s="5" t="s">
        <v>45</v>
      </c>
      <c r="G75" s="6">
        <v>0.6</v>
      </c>
      <c r="H75" s="4" t="s">
        <v>232</v>
      </c>
      <c r="I75" s="9" t="s">
        <v>277</v>
      </c>
      <c r="J75" s="4" t="s">
        <v>272</v>
      </c>
      <c r="K75" s="4">
        <v>1375</v>
      </c>
      <c r="L75" s="4" t="s">
        <v>6</v>
      </c>
      <c r="M75" s="4" t="s">
        <v>274</v>
      </c>
      <c r="N75" s="4">
        <v>4</v>
      </c>
      <c r="O75" s="4">
        <v>7</v>
      </c>
      <c r="P75" s="4">
        <v>5</v>
      </c>
      <c r="Q75" s="4">
        <v>5</v>
      </c>
      <c r="R75" s="4" t="s">
        <v>116</v>
      </c>
      <c r="S75" s="4" t="s">
        <v>371</v>
      </c>
    </row>
    <row r="76" spans="1:28" ht="13.5" customHeight="1" x14ac:dyDescent="0.15">
      <c r="A76" s="7">
        <v>44717</v>
      </c>
      <c r="B76" s="4" t="s">
        <v>261</v>
      </c>
      <c r="C76" s="4" t="s">
        <v>259</v>
      </c>
      <c r="D76" s="4" t="s">
        <v>115</v>
      </c>
      <c r="E76" s="4" t="s">
        <v>122</v>
      </c>
      <c r="F76" s="5" t="s">
        <v>123</v>
      </c>
      <c r="G76" s="6">
        <v>0.6</v>
      </c>
      <c r="H76" s="4" t="s">
        <v>208</v>
      </c>
      <c r="I76" s="4" t="s">
        <v>230</v>
      </c>
      <c r="J76" s="4" t="s">
        <v>272</v>
      </c>
      <c r="K76" s="4">
        <v>1430</v>
      </c>
      <c r="L76" s="4" t="s">
        <v>242</v>
      </c>
      <c r="M76" s="4" t="s">
        <v>129</v>
      </c>
      <c r="N76" s="4">
        <v>4</v>
      </c>
      <c r="O76" s="4">
        <v>6</v>
      </c>
      <c r="P76" s="4">
        <v>6</v>
      </c>
      <c r="Q76" s="4">
        <v>7</v>
      </c>
      <c r="R76" s="4" t="s">
        <v>262</v>
      </c>
      <c r="S76" s="4" t="s">
        <v>371</v>
      </c>
    </row>
    <row r="77" spans="1:28" ht="13.5" customHeight="1" x14ac:dyDescent="0.15">
      <c r="A77" s="7">
        <v>44720</v>
      </c>
      <c r="B77" s="4" t="s">
        <v>287</v>
      </c>
      <c r="C77" s="4" t="s">
        <v>158</v>
      </c>
      <c r="D77" s="4" t="s">
        <v>154</v>
      </c>
      <c r="E77" s="4" t="s">
        <v>263</v>
      </c>
      <c r="F77" s="4" t="s">
        <v>264</v>
      </c>
      <c r="G77" s="6">
        <v>0.55000000000000004</v>
      </c>
      <c r="H77" s="4" t="s">
        <v>199</v>
      </c>
      <c r="I77" s="4" t="s">
        <v>286</v>
      </c>
      <c r="J77" s="4" t="s">
        <v>272</v>
      </c>
      <c r="K77" s="4">
        <v>1460</v>
      </c>
      <c r="L77" s="4" t="s">
        <v>6</v>
      </c>
      <c r="M77" s="4" t="s">
        <v>101</v>
      </c>
      <c r="N77" s="4">
        <v>6</v>
      </c>
      <c r="O77" s="4">
        <v>7</v>
      </c>
      <c r="P77" s="4">
        <v>7</v>
      </c>
      <c r="Q77" s="4">
        <v>8</v>
      </c>
      <c r="R77" s="4" t="s">
        <v>272</v>
      </c>
      <c r="S77" s="4" t="s">
        <v>371</v>
      </c>
    </row>
    <row r="78" spans="1:28" ht="13.5" customHeight="1" x14ac:dyDescent="0.15">
      <c r="A78" s="7">
        <v>44723</v>
      </c>
      <c r="B78" s="4" t="s">
        <v>301</v>
      </c>
      <c r="C78" s="4" t="s">
        <v>2</v>
      </c>
      <c r="D78" s="4" t="s">
        <v>148</v>
      </c>
      <c r="E78" s="4" t="s">
        <v>268</v>
      </c>
      <c r="F78" s="4" t="s">
        <v>269</v>
      </c>
      <c r="G78" s="6">
        <v>0.5</v>
      </c>
      <c r="H78" s="4" t="s">
        <v>198</v>
      </c>
      <c r="I78" s="4" t="s">
        <v>270</v>
      </c>
      <c r="J78" s="4" t="s">
        <v>300</v>
      </c>
      <c r="K78" s="4">
        <v>1650</v>
      </c>
      <c r="L78" s="4" t="s">
        <v>6</v>
      </c>
      <c r="M78" s="4" t="s">
        <v>111</v>
      </c>
      <c r="N78" s="4">
        <v>8</v>
      </c>
      <c r="O78" s="4">
        <v>8</v>
      </c>
      <c r="P78" s="4">
        <v>8</v>
      </c>
      <c r="Q78" s="4">
        <v>9</v>
      </c>
      <c r="R78" s="4" t="s">
        <v>291</v>
      </c>
      <c r="S78" s="4" t="s">
        <v>371</v>
      </c>
    </row>
    <row r="79" spans="1:28" ht="13.5" customHeight="1" x14ac:dyDescent="0.15">
      <c r="A79" s="7">
        <v>44725</v>
      </c>
      <c r="B79" s="9" t="s">
        <v>266</v>
      </c>
      <c r="C79" s="4" t="s">
        <v>158</v>
      </c>
      <c r="D79" s="4" t="s">
        <v>89</v>
      </c>
      <c r="E79" s="4" t="s">
        <v>265</v>
      </c>
      <c r="F79" s="4" t="s">
        <v>239</v>
      </c>
      <c r="G79" s="4" t="s">
        <v>267</v>
      </c>
      <c r="H79" s="4" t="s">
        <v>197</v>
      </c>
      <c r="I79" s="4" t="s">
        <v>267</v>
      </c>
      <c r="J79" s="4" t="s">
        <v>272</v>
      </c>
      <c r="K79" s="4">
        <v>1600</v>
      </c>
      <c r="L79" s="4" t="s">
        <v>242</v>
      </c>
      <c r="M79" s="4" t="s">
        <v>292</v>
      </c>
      <c r="N79" s="4">
        <v>5</v>
      </c>
      <c r="O79" s="4">
        <v>7</v>
      </c>
      <c r="P79" s="4">
        <v>4</v>
      </c>
      <c r="Q79" s="4">
        <v>7</v>
      </c>
      <c r="R79" s="4" t="s">
        <v>293</v>
      </c>
      <c r="S79" s="4" t="s">
        <v>371</v>
      </c>
    </row>
    <row r="80" spans="1:28" ht="13.5" customHeight="1" x14ac:dyDescent="0.15">
      <c r="A80" s="7">
        <v>44725</v>
      </c>
      <c r="B80" s="4" t="s">
        <v>354</v>
      </c>
      <c r="C80" s="4" t="s">
        <v>35</v>
      </c>
      <c r="D80" s="4" t="s">
        <v>346</v>
      </c>
      <c r="E80" s="4" t="s">
        <v>344</v>
      </c>
      <c r="F80" s="4" t="s">
        <v>345</v>
      </c>
      <c r="G80" s="6">
        <v>0.5</v>
      </c>
      <c r="H80" s="4" t="s">
        <v>348</v>
      </c>
      <c r="I80" s="4" t="s">
        <v>358</v>
      </c>
      <c r="J80" s="4" t="s">
        <v>347</v>
      </c>
      <c r="K80" s="4">
        <v>2200</v>
      </c>
      <c r="L80" s="4" t="s">
        <v>186</v>
      </c>
      <c r="M80" s="4" t="s">
        <v>328</v>
      </c>
      <c r="N80" s="4">
        <v>8</v>
      </c>
      <c r="O80" s="4">
        <v>8</v>
      </c>
      <c r="P80" s="4">
        <v>7</v>
      </c>
      <c r="Q80" s="4">
        <v>8</v>
      </c>
      <c r="R80" s="4" t="s">
        <v>291</v>
      </c>
      <c r="S80" s="4" t="s">
        <v>336</v>
      </c>
      <c r="T80" s="8"/>
      <c r="U80" s="8"/>
      <c r="V80" s="8"/>
      <c r="W80" s="8"/>
      <c r="X80" s="8"/>
      <c r="Y80" s="8"/>
      <c r="Z80" s="8"/>
      <c r="AA80" s="8"/>
      <c r="AB80" s="8"/>
    </row>
    <row r="81" spans="1:28" ht="13.5" customHeight="1" x14ac:dyDescent="0.15">
      <c r="A81" s="7">
        <v>44727</v>
      </c>
      <c r="B81" s="4" t="s">
        <v>290</v>
      </c>
      <c r="C81" s="4" t="s">
        <v>35</v>
      </c>
      <c r="D81" s="4" t="s">
        <v>115</v>
      </c>
      <c r="E81" s="4" t="s">
        <v>318</v>
      </c>
      <c r="F81" s="4" t="s">
        <v>239</v>
      </c>
      <c r="G81" s="6">
        <v>0.5</v>
      </c>
      <c r="H81" s="4" t="s">
        <v>312</v>
      </c>
      <c r="I81" s="9" t="s">
        <v>319</v>
      </c>
      <c r="J81" s="4" t="s">
        <v>272</v>
      </c>
      <c r="K81" s="4">
        <v>1738</v>
      </c>
      <c r="L81" s="4" t="s">
        <v>6</v>
      </c>
      <c r="M81" s="4" t="s">
        <v>101</v>
      </c>
      <c r="N81" s="4">
        <v>7</v>
      </c>
      <c r="O81" s="4">
        <v>7</v>
      </c>
      <c r="P81" s="4">
        <v>7</v>
      </c>
      <c r="Q81" s="4">
        <v>7</v>
      </c>
      <c r="R81" s="4" t="s">
        <v>272</v>
      </c>
      <c r="S81" s="4" t="s">
        <v>371</v>
      </c>
    </row>
    <row r="82" spans="1:28" ht="13.5" customHeight="1" x14ac:dyDescent="0.15">
      <c r="A82" s="7">
        <v>44731</v>
      </c>
      <c r="B82" s="4" t="s">
        <v>326</v>
      </c>
      <c r="C82" s="4" t="s">
        <v>91</v>
      </c>
      <c r="D82" s="4" t="s">
        <v>115</v>
      </c>
      <c r="E82" s="4" t="s">
        <v>322</v>
      </c>
      <c r="F82" s="4" t="s">
        <v>320</v>
      </c>
      <c r="G82" s="6">
        <v>0.8</v>
      </c>
      <c r="H82" s="4" t="s">
        <v>323</v>
      </c>
      <c r="I82" s="4" t="s">
        <v>38</v>
      </c>
      <c r="J82" s="4" t="s">
        <v>272</v>
      </c>
      <c r="K82" s="4" t="s">
        <v>297</v>
      </c>
      <c r="L82" s="4" t="s">
        <v>6</v>
      </c>
      <c r="M82" s="4" t="s">
        <v>114</v>
      </c>
      <c r="N82" s="4">
        <v>4</v>
      </c>
      <c r="O82" s="4">
        <v>6</v>
      </c>
      <c r="P82" s="4">
        <v>5</v>
      </c>
      <c r="Q82" s="4">
        <v>3</v>
      </c>
      <c r="R82" s="4" t="s">
        <v>272</v>
      </c>
      <c r="S82" s="4" t="s">
        <v>371</v>
      </c>
    </row>
    <row r="83" spans="1:28" ht="12.75" customHeight="1" x14ac:dyDescent="0.15">
      <c r="A83" s="7">
        <v>44734</v>
      </c>
      <c r="B83" s="4" t="s">
        <v>145</v>
      </c>
      <c r="C83" s="4" t="s">
        <v>91</v>
      </c>
      <c r="D83" s="4" t="s">
        <v>115</v>
      </c>
      <c r="E83" s="4" t="s">
        <v>146</v>
      </c>
      <c r="F83" s="4" t="s">
        <v>52</v>
      </c>
      <c r="G83" s="6">
        <v>0.65</v>
      </c>
      <c r="H83" s="4" t="s">
        <v>321</v>
      </c>
      <c r="I83" s="6" t="s">
        <v>17</v>
      </c>
      <c r="J83" s="4" t="s">
        <v>272</v>
      </c>
      <c r="K83" s="4">
        <v>1375</v>
      </c>
      <c r="L83" s="4" t="s">
        <v>6</v>
      </c>
      <c r="M83" s="4" t="s">
        <v>101</v>
      </c>
      <c r="N83" s="4">
        <v>5</v>
      </c>
      <c r="O83" s="4">
        <v>5</v>
      </c>
      <c r="P83" s="4">
        <v>5</v>
      </c>
      <c r="Q83" s="4">
        <v>8</v>
      </c>
      <c r="R83" s="4" t="s">
        <v>324</v>
      </c>
      <c r="S83" s="4" t="s">
        <v>337</v>
      </c>
    </row>
    <row r="84" spans="1:28" s="8" customFormat="1" ht="13.5" customHeight="1" x14ac:dyDescent="0.15">
      <c r="A84" s="7">
        <v>44737</v>
      </c>
      <c r="B84" s="4" t="s">
        <v>289</v>
      </c>
      <c r="C84" s="11" t="s">
        <v>303</v>
      </c>
      <c r="D84" s="4" t="s">
        <v>90</v>
      </c>
      <c r="E84" s="4" t="s">
        <v>306</v>
      </c>
      <c r="F84" s="4" t="s">
        <v>304</v>
      </c>
      <c r="G84" s="6">
        <v>0.6</v>
      </c>
      <c r="H84" s="6" t="s">
        <v>314</v>
      </c>
      <c r="I84" s="4" t="s">
        <v>305</v>
      </c>
      <c r="J84" s="4" t="s">
        <v>272</v>
      </c>
      <c r="K84" s="4">
        <v>1815</v>
      </c>
      <c r="L84" s="4" t="s">
        <v>186</v>
      </c>
      <c r="M84" s="4" t="s">
        <v>129</v>
      </c>
      <c r="N84" s="4">
        <v>5</v>
      </c>
      <c r="O84" s="4">
        <v>7</v>
      </c>
      <c r="P84" s="4">
        <v>7</v>
      </c>
      <c r="Q84" s="4">
        <v>6</v>
      </c>
      <c r="R84" s="4" t="s">
        <v>324</v>
      </c>
      <c r="S84" s="4" t="s">
        <v>371</v>
      </c>
      <c r="T84" s="1"/>
      <c r="U84" s="1"/>
      <c r="V84" s="1"/>
      <c r="W84" s="1"/>
      <c r="X84" s="1"/>
      <c r="Y84" s="1"/>
      <c r="Z84" s="1"/>
      <c r="AA84" s="1"/>
      <c r="AB84" s="1"/>
    </row>
    <row r="85" spans="1:28" ht="13.5" customHeight="1" x14ac:dyDescent="0.15">
      <c r="A85" s="7">
        <v>44739</v>
      </c>
      <c r="B85" s="4" t="s">
        <v>311</v>
      </c>
      <c r="C85" s="4" t="s">
        <v>259</v>
      </c>
      <c r="D85" s="4" t="s">
        <v>115</v>
      </c>
      <c r="E85" s="4" t="s">
        <v>3</v>
      </c>
      <c r="F85" s="4" t="s">
        <v>74</v>
      </c>
      <c r="G85" s="6">
        <v>0.6</v>
      </c>
      <c r="H85" s="4" t="s">
        <v>199</v>
      </c>
      <c r="I85" s="4" t="s">
        <v>325</v>
      </c>
      <c r="J85" s="4" t="s">
        <v>272</v>
      </c>
      <c r="K85" s="4">
        <v>1430</v>
      </c>
      <c r="L85" s="4" t="s">
        <v>6</v>
      </c>
      <c r="M85" s="4" t="s">
        <v>101</v>
      </c>
      <c r="N85" s="4">
        <v>5</v>
      </c>
      <c r="O85" s="4">
        <v>6</v>
      </c>
      <c r="P85" s="4">
        <v>6</v>
      </c>
      <c r="Q85" s="4">
        <v>7</v>
      </c>
      <c r="R85" s="4" t="s">
        <v>324</v>
      </c>
      <c r="S85" s="4" t="s">
        <v>337</v>
      </c>
    </row>
    <row r="86" spans="1:28" ht="13.5" customHeight="1" x14ac:dyDescent="0.15">
      <c r="A86" s="7">
        <v>44741</v>
      </c>
      <c r="B86" s="4" t="s">
        <v>253</v>
      </c>
      <c r="C86" s="4" t="s">
        <v>91</v>
      </c>
      <c r="D86" s="4" t="s">
        <v>154</v>
      </c>
      <c r="E86" s="5" t="s">
        <v>50</v>
      </c>
      <c r="F86" s="5" t="s">
        <v>45</v>
      </c>
      <c r="G86" s="9" t="s">
        <v>283</v>
      </c>
      <c r="H86" s="4" t="s">
        <v>312</v>
      </c>
      <c r="I86" s="4" t="s">
        <v>327</v>
      </c>
      <c r="J86" s="4" t="s">
        <v>299</v>
      </c>
      <c r="K86" s="4">
        <v>2250</v>
      </c>
      <c r="L86" s="4" t="s">
        <v>6</v>
      </c>
      <c r="M86" s="4" t="s">
        <v>97</v>
      </c>
      <c r="N86" s="4">
        <v>6</v>
      </c>
      <c r="O86" s="4">
        <v>6</v>
      </c>
      <c r="P86" s="4">
        <v>4</v>
      </c>
      <c r="Q86" s="4">
        <v>7</v>
      </c>
      <c r="R86" s="4" t="s">
        <v>272</v>
      </c>
      <c r="S86" s="4" t="s">
        <v>337</v>
      </c>
    </row>
    <row r="87" spans="1:28" ht="13.5" customHeight="1" x14ac:dyDescent="0.15">
      <c r="A87" s="7">
        <v>44752</v>
      </c>
      <c r="B87" s="4" t="s">
        <v>329</v>
      </c>
      <c r="C87" s="4" t="s">
        <v>272</v>
      </c>
      <c r="D87" s="4" t="s">
        <v>340</v>
      </c>
      <c r="E87" s="4" t="s">
        <v>36</v>
      </c>
      <c r="F87" s="4" t="s">
        <v>76</v>
      </c>
      <c r="G87" s="4" t="s">
        <v>349</v>
      </c>
      <c r="H87" s="4" t="s">
        <v>208</v>
      </c>
      <c r="I87" s="4" t="s">
        <v>38</v>
      </c>
      <c r="J87" s="4" t="s">
        <v>272</v>
      </c>
      <c r="K87" s="4">
        <v>1650</v>
      </c>
      <c r="L87" s="4" t="s">
        <v>6</v>
      </c>
      <c r="M87" s="4" t="s">
        <v>114</v>
      </c>
      <c r="N87" s="4">
        <v>6</v>
      </c>
      <c r="O87" s="4">
        <v>8</v>
      </c>
      <c r="P87" s="4">
        <v>6</v>
      </c>
      <c r="Q87" s="4">
        <v>7</v>
      </c>
      <c r="R87" s="4" t="s">
        <v>272</v>
      </c>
      <c r="S87" s="4" t="s">
        <v>338</v>
      </c>
      <c r="T87" s="8"/>
      <c r="U87" s="8"/>
      <c r="V87" s="8"/>
      <c r="W87" s="8"/>
      <c r="X87" s="8"/>
      <c r="Y87" s="8"/>
      <c r="Z87" s="8"/>
      <c r="AA87" s="8"/>
      <c r="AB87" s="8"/>
    </row>
    <row r="88" spans="1:28" ht="13.5" customHeight="1" x14ac:dyDescent="0.15">
      <c r="A88" s="7">
        <v>44757</v>
      </c>
      <c r="B88" s="4" t="s">
        <v>330</v>
      </c>
      <c r="C88" s="4" t="s">
        <v>2</v>
      </c>
      <c r="D88" s="4" t="s">
        <v>340</v>
      </c>
      <c r="E88" s="4" t="s">
        <v>343</v>
      </c>
      <c r="F88" s="4" t="s">
        <v>341</v>
      </c>
      <c r="G88" s="6">
        <v>0.5</v>
      </c>
      <c r="H88" s="4" t="s">
        <v>339</v>
      </c>
      <c r="I88" s="4" t="s">
        <v>342</v>
      </c>
      <c r="J88" s="4" t="s">
        <v>272</v>
      </c>
      <c r="K88" s="4">
        <v>1920</v>
      </c>
      <c r="L88" s="4" t="s">
        <v>6</v>
      </c>
      <c r="M88" s="4" t="s">
        <v>114</v>
      </c>
      <c r="N88" s="4">
        <v>6</v>
      </c>
      <c r="O88" s="4">
        <v>6</v>
      </c>
      <c r="P88" s="4">
        <v>6</v>
      </c>
      <c r="Q88" s="4">
        <v>7</v>
      </c>
      <c r="R88" s="4" t="s">
        <v>272</v>
      </c>
      <c r="S88" s="4" t="s">
        <v>338</v>
      </c>
    </row>
    <row r="89" spans="1:28" ht="13.5" customHeight="1" x14ac:dyDescent="0.15">
      <c r="A89" s="7">
        <v>44760</v>
      </c>
      <c r="B89" s="4" t="s">
        <v>363</v>
      </c>
      <c r="C89" s="4" t="s">
        <v>367</v>
      </c>
      <c r="D89" s="4" t="s">
        <v>346</v>
      </c>
      <c r="E89" s="4" t="s">
        <v>179</v>
      </c>
      <c r="F89" s="4" t="s">
        <v>77</v>
      </c>
      <c r="G89" s="6">
        <v>0.8</v>
      </c>
      <c r="H89" s="4" t="s">
        <v>365</v>
      </c>
      <c r="I89" s="4" t="s">
        <v>38</v>
      </c>
      <c r="J89" s="4" t="s">
        <v>353</v>
      </c>
      <c r="K89" s="4">
        <v>1460</v>
      </c>
      <c r="L89" s="4" t="s">
        <v>6</v>
      </c>
      <c r="M89" s="4" t="s">
        <v>142</v>
      </c>
      <c r="N89" s="4">
        <v>4</v>
      </c>
      <c r="O89" s="4">
        <v>7</v>
      </c>
      <c r="P89" s="4">
        <v>4</v>
      </c>
      <c r="Q89" s="4">
        <v>5</v>
      </c>
      <c r="R89" s="4" t="s">
        <v>272</v>
      </c>
      <c r="S89" s="4" t="s">
        <v>333</v>
      </c>
    </row>
    <row r="90" spans="1:28" ht="13.5" customHeight="1" x14ac:dyDescent="0.15">
      <c r="A90" s="7">
        <v>44764</v>
      </c>
      <c r="B90" s="4" t="s">
        <v>368</v>
      </c>
      <c r="C90" s="4" t="s">
        <v>2</v>
      </c>
      <c r="D90" s="4" t="s">
        <v>340</v>
      </c>
      <c r="E90" s="4" t="s">
        <v>343</v>
      </c>
      <c r="F90" s="4" t="s">
        <v>46</v>
      </c>
      <c r="G90" s="4" t="s">
        <v>357</v>
      </c>
      <c r="H90" s="4" t="s">
        <v>348</v>
      </c>
      <c r="I90" s="4" t="s">
        <v>136</v>
      </c>
      <c r="J90" s="4" t="s">
        <v>272</v>
      </c>
      <c r="K90" s="4">
        <v>1760</v>
      </c>
      <c r="L90" s="4" t="s">
        <v>6</v>
      </c>
      <c r="M90" s="4" t="s">
        <v>370</v>
      </c>
      <c r="N90" s="4">
        <v>3</v>
      </c>
      <c r="O90" s="4">
        <v>4</v>
      </c>
      <c r="P90" s="4">
        <v>5</v>
      </c>
      <c r="Q90" s="4">
        <v>7</v>
      </c>
      <c r="R90" s="4" t="s">
        <v>369</v>
      </c>
      <c r="S90" s="4" t="s">
        <v>334</v>
      </c>
    </row>
    <row r="91" spans="1:28" s="8" customFormat="1" ht="13.5" customHeight="1" x14ac:dyDescent="0.15">
      <c r="A91" s="7">
        <v>44766</v>
      </c>
      <c r="B91" s="4" t="s">
        <v>42</v>
      </c>
      <c r="C91" s="4" t="s">
        <v>2</v>
      </c>
      <c r="D91" s="4" t="s">
        <v>115</v>
      </c>
      <c r="E91" s="5" t="s">
        <v>44</v>
      </c>
      <c r="F91" s="5" t="s">
        <v>45</v>
      </c>
      <c r="G91" s="6">
        <v>0.55000000000000004</v>
      </c>
      <c r="H91" s="4" t="s">
        <v>208</v>
      </c>
      <c r="I91" s="4" t="s">
        <v>43</v>
      </c>
      <c r="J91" s="9" t="s">
        <v>361</v>
      </c>
      <c r="K91" s="4">
        <v>1300</v>
      </c>
      <c r="L91" s="4" t="s">
        <v>6</v>
      </c>
      <c r="M91" s="4" t="s">
        <v>101</v>
      </c>
      <c r="N91" s="4">
        <v>5</v>
      </c>
      <c r="O91" s="4">
        <v>4</v>
      </c>
      <c r="P91" s="4">
        <v>6</v>
      </c>
      <c r="Q91" s="4">
        <v>8</v>
      </c>
      <c r="R91" s="4" t="s">
        <v>272</v>
      </c>
      <c r="S91" s="4" t="s">
        <v>362</v>
      </c>
    </row>
    <row r="92" spans="1:28" ht="13.5" customHeight="1" x14ac:dyDescent="0.15">
      <c r="A92" s="7">
        <v>44769</v>
      </c>
      <c r="B92" s="4" t="s">
        <v>364</v>
      </c>
      <c r="C92" s="4" t="s">
        <v>96</v>
      </c>
      <c r="D92" s="4" t="s">
        <v>115</v>
      </c>
      <c r="E92" s="4" t="s">
        <v>212</v>
      </c>
      <c r="F92" s="4" t="s">
        <v>56</v>
      </c>
      <c r="G92" s="6">
        <v>0.55000000000000004</v>
      </c>
      <c r="H92" s="4" t="s">
        <v>199</v>
      </c>
      <c r="I92" s="4" t="s">
        <v>43</v>
      </c>
      <c r="J92" s="4" t="s">
        <v>371</v>
      </c>
      <c r="K92" s="4">
        <v>1400</v>
      </c>
      <c r="L92" s="4" t="s">
        <v>6</v>
      </c>
      <c r="M92" s="4" t="s">
        <v>129</v>
      </c>
      <c r="N92" s="4">
        <v>4</v>
      </c>
      <c r="O92" s="4">
        <v>6</v>
      </c>
      <c r="P92" s="4">
        <v>7</v>
      </c>
      <c r="Q92" s="4">
        <v>6</v>
      </c>
      <c r="R92" s="4" t="s">
        <v>371</v>
      </c>
      <c r="S92" s="4" t="s">
        <v>362</v>
      </c>
    </row>
    <row r="93" spans="1:28" ht="13.5" customHeight="1" x14ac:dyDescent="0.15">
      <c r="A93" s="7">
        <v>44771</v>
      </c>
      <c r="B93" s="4" t="s">
        <v>373</v>
      </c>
      <c r="C93" s="4" t="s">
        <v>272</v>
      </c>
      <c r="D93" s="4" t="s">
        <v>89</v>
      </c>
      <c r="E93" s="4" t="s">
        <v>360</v>
      </c>
      <c r="F93" s="4" t="s">
        <v>359</v>
      </c>
      <c r="G93" s="6">
        <v>0.6</v>
      </c>
      <c r="H93" s="4" t="s">
        <v>208</v>
      </c>
      <c r="I93" s="4" t="s">
        <v>374</v>
      </c>
      <c r="J93" s="4" t="s">
        <v>272</v>
      </c>
      <c r="K93" s="4">
        <v>1815</v>
      </c>
      <c r="L93" s="4" t="s">
        <v>372</v>
      </c>
      <c r="M93" s="4" t="s">
        <v>219</v>
      </c>
      <c r="N93" s="4">
        <v>5</v>
      </c>
      <c r="O93" s="4">
        <v>5</v>
      </c>
      <c r="P93" s="4">
        <v>5</v>
      </c>
      <c r="Q93" s="4">
        <v>7</v>
      </c>
      <c r="R93" s="4" t="s">
        <v>369</v>
      </c>
      <c r="S93" s="4" t="s">
        <v>333</v>
      </c>
    </row>
    <row r="94" spans="1:28" ht="13.5" customHeight="1" x14ac:dyDescent="0.15">
      <c r="A94" s="7">
        <v>44776</v>
      </c>
      <c r="B94" s="4" t="s">
        <v>376</v>
      </c>
      <c r="C94" s="4" t="s">
        <v>379</v>
      </c>
      <c r="D94" s="4" t="s">
        <v>346</v>
      </c>
      <c r="E94" s="4" t="s">
        <v>156</v>
      </c>
      <c r="F94" s="4" t="s">
        <v>47</v>
      </c>
      <c r="G94" s="6">
        <v>0.65</v>
      </c>
      <c r="H94" s="4" t="s">
        <v>380</v>
      </c>
      <c r="I94" s="4" t="s">
        <v>381</v>
      </c>
      <c r="J94" s="4" t="s">
        <v>383</v>
      </c>
      <c r="K94" s="4">
        <v>1480</v>
      </c>
      <c r="L94" s="4" t="s">
        <v>6</v>
      </c>
      <c r="M94" s="4" t="s">
        <v>385</v>
      </c>
      <c r="N94" s="4">
        <v>3</v>
      </c>
      <c r="O94" s="4">
        <v>7</v>
      </c>
      <c r="P94" s="4">
        <v>5</v>
      </c>
      <c r="Q94" s="4">
        <v>7</v>
      </c>
      <c r="R94" s="4" t="s">
        <v>324</v>
      </c>
      <c r="S94" s="4" t="s">
        <v>384</v>
      </c>
    </row>
    <row r="95" spans="1:28" ht="13.5" customHeight="1" x14ac:dyDescent="0.15">
      <c r="A95" s="7">
        <v>44780</v>
      </c>
      <c r="B95" s="4" t="s">
        <v>377</v>
      </c>
      <c r="C95" s="4" t="s">
        <v>2</v>
      </c>
      <c r="D95" s="4" t="s">
        <v>115</v>
      </c>
      <c r="E95" s="4" t="s">
        <v>255</v>
      </c>
      <c r="F95" s="4" t="s">
        <v>257</v>
      </c>
      <c r="G95" s="6">
        <v>0.55000000000000004</v>
      </c>
      <c r="H95" s="4" t="s">
        <v>199</v>
      </c>
      <c r="I95" s="4" t="s">
        <v>82</v>
      </c>
      <c r="J95" s="4" t="s">
        <v>272</v>
      </c>
      <c r="K95" s="4">
        <v>2090</v>
      </c>
      <c r="L95" s="4" t="s">
        <v>6</v>
      </c>
      <c r="M95" s="4" t="s">
        <v>370</v>
      </c>
      <c r="N95" s="4">
        <v>6</v>
      </c>
      <c r="O95" s="4">
        <v>7</v>
      </c>
      <c r="P95" s="4">
        <v>7</v>
      </c>
      <c r="Q95" s="4">
        <v>7</v>
      </c>
      <c r="R95" s="4" t="s">
        <v>371</v>
      </c>
      <c r="S95" s="4" t="s">
        <v>336</v>
      </c>
    </row>
    <row r="96" spans="1:28" ht="13.5" customHeight="1" x14ac:dyDescent="0.15">
      <c r="A96" s="7">
        <v>44783</v>
      </c>
      <c r="B96" s="4" t="s">
        <v>387</v>
      </c>
      <c r="C96" s="4" t="s">
        <v>2</v>
      </c>
      <c r="D96" s="4" t="s">
        <v>115</v>
      </c>
      <c r="E96" s="4" t="s">
        <v>386</v>
      </c>
      <c r="F96" s="4" t="s">
        <v>47</v>
      </c>
      <c r="G96" s="6">
        <v>0.55000000000000004</v>
      </c>
      <c r="H96" s="4" t="s">
        <v>199</v>
      </c>
      <c r="I96" s="4" t="s">
        <v>381</v>
      </c>
      <c r="J96" s="4" t="s">
        <v>272</v>
      </c>
      <c r="K96" s="4">
        <v>2200</v>
      </c>
      <c r="L96" s="4" t="s">
        <v>6</v>
      </c>
      <c r="M96" s="4" t="s">
        <v>97</v>
      </c>
      <c r="N96" s="4">
        <v>4</v>
      </c>
      <c r="O96" s="4">
        <v>6</v>
      </c>
      <c r="P96" s="4">
        <v>6</v>
      </c>
      <c r="Q96" s="4">
        <v>7</v>
      </c>
      <c r="R96" s="4" t="s">
        <v>324</v>
      </c>
      <c r="S96" s="4" t="s">
        <v>336</v>
      </c>
    </row>
    <row r="97" spans="1:28" s="8" customFormat="1" ht="13.5" customHeight="1" x14ac:dyDescent="0.15">
      <c r="A97" s="7">
        <v>44787</v>
      </c>
      <c r="B97" s="4" t="s">
        <v>392</v>
      </c>
      <c r="C97" s="4" t="s">
        <v>96</v>
      </c>
      <c r="D97" s="4" t="s">
        <v>89</v>
      </c>
      <c r="E97" s="4" t="s">
        <v>394</v>
      </c>
      <c r="F97" s="4" t="s">
        <v>395</v>
      </c>
      <c r="G97" s="6">
        <v>0.55000000000000004</v>
      </c>
      <c r="H97" s="4" t="s">
        <v>199</v>
      </c>
      <c r="I97" s="4" t="s">
        <v>393</v>
      </c>
      <c r="J97" s="4" t="s">
        <v>272</v>
      </c>
      <c r="K97" s="4">
        <v>1430</v>
      </c>
      <c r="L97" s="4" t="s">
        <v>6</v>
      </c>
      <c r="M97" s="4" t="s">
        <v>129</v>
      </c>
      <c r="N97" s="4">
        <v>7</v>
      </c>
      <c r="O97" s="4">
        <v>8</v>
      </c>
      <c r="P97" s="4">
        <v>7</v>
      </c>
      <c r="Q97" s="4">
        <v>8</v>
      </c>
      <c r="R97" s="4" t="s">
        <v>371</v>
      </c>
      <c r="S97" s="4" t="s">
        <v>335</v>
      </c>
      <c r="T97" s="1"/>
      <c r="U97" s="1"/>
      <c r="V97" s="1"/>
      <c r="W97" s="1"/>
      <c r="X97" s="1"/>
      <c r="Y97" s="1"/>
      <c r="Z97" s="1"/>
      <c r="AA97" s="1"/>
      <c r="AB97" s="1"/>
    </row>
    <row r="98" spans="1:28" ht="13.5" customHeight="1" x14ac:dyDescent="0.15">
      <c r="A98" s="7">
        <v>44793</v>
      </c>
      <c r="B98" s="4" t="s">
        <v>400</v>
      </c>
      <c r="C98" s="4" t="s">
        <v>379</v>
      </c>
      <c r="D98" s="4" t="s">
        <v>346</v>
      </c>
      <c r="E98" s="4" t="s">
        <v>401</v>
      </c>
      <c r="F98" s="4" t="s">
        <v>398</v>
      </c>
      <c r="G98" s="6">
        <v>0.6</v>
      </c>
      <c r="H98" s="4" t="s">
        <v>411</v>
      </c>
      <c r="I98" s="4" t="s">
        <v>38</v>
      </c>
      <c r="J98" s="4" t="s">
        <v>272</v>
      </c>
      <c r="K98" s="4">
        <v>1430</v>
      </c>
      <c r="L98" s="4" t="s">
        <v>6</v>
      </c>
      <c r="M98" s="4" t="s">
        <v>406</v>
      </c>
      <c r="N98" s="4">
        <v>4</v>
      </c>
      <c r="O98" s="4">
        <v>6</v>
      </c>
      <c r="P98" s="4">
        <v>6</v>
      </c>
      <c r="Q98" s="4">
        <v>7</v>
      </c>
      <c r="R98" s="4" t="s">
        <v>402</v>
      </c>
      <c r="S98" s="4" t="s">
        <v>338</v>
      </c>
    </row>
    <row r="99" spans="1:28" s="8" customFormat="1" ht="13.5" customHeight="1" x14ac:dyDescent="0.15">
      <c r="A99" s="7">
        <v>44798</v>
      </c>
      <c r="B99" s="4" t="s">
        <v>396</v>
      </c>
      <c r="C99" s="4" t="s">
        <v>272</v>
      </c>
      <c r="D99" s="4" t="s">
        <v>346</v>
      </c>
      <c r="E99" s="4" t="s">
        <v>397</v>
      </c>
      <c r="F99" s="4" t="s">
        <v>398</v>
      </c>
      <c r="G99" s="6">
        <v>0.6</v>
      </c>
      <c r="H99" s="4" t="s">
        <v>312</v>
      </c>
      <c r="I99" s="4" t="s">
        <v>399</v>
      </c>
      <c r="J99" s="4" t="s">
        <v>272</v>
      </c>
      <c r="K99" s="4">
        <v>1760</v>
      </c>
      <c r="L99" s="4" t="s">
        <v>6</v>
      </c>
      <c r="M99" s="4" t="s">
        <v>404</v>
      </c>
      <c r="N99" s="4">
        <v>6</v>
      </c>
      <c r="O99" s="4">
        <v>8</v>
      </c>
      <c r="P99" s="4">
        <v>6</v>
      </c>
      <c r="Q99" s="4">
        <v>7</v>
      </c>
      <c r="R99" s="4" t="s">
        <v>405</v>
      </c>
      <c r="S99" s="4" t="s">
        <v>338</v>
      </c>
      <c r="T99" s="1"/>
      <c r="U99" s="1"/>
      <c r="V99" s="1"/>
      <c r="W99" s="1"/>
      <c r="X99" s="1"/>
      <c r="Y99" s="1"/>
      <c r="Z99" s="1"/>
      <c r="AA99" s="1"/>
      <c r="AB99" s="1"/>
    </row>
    <row r="100" spans="1:28" ht="13.5" customHeight="1" x14ac:dyDescent="0.15">
      <c r="A100" s="7">
        <v>44801</v>
      </c>
      <c r="B100" s="4" t="s">
        <v>508</v>
      </c>
      <c r="C100" s="4" t="s">
        <v>379</v>
      </c>
      <c r="D100" s="4" t="s">
        <v>115</v>
      </c>
      <c r="E100" s="4" t="s">
        <v>412</v>
      </c>
      <c r="F100" s="4" t="s">
        <v>407</v>
      </c>
      <c r="G100" s="6">
        <v>0.7</v>
      </c>
      <c r="H100" s="4" t="s">
        <v>413</v>
      </c>
      <c r="I100" s="4" t="s">
        <v>193</v>
      </c>
      <c r="J100" s="4" t="s">
        <v>272</v>
      </c>
      <c r="K100" s="4">
        <v>1575</v>
      </c>
      <c r="L100" s="4" t="s">
        <v>6</v>
      </c>
      <c r="M100" s="4" t="s">
        <v>142</v>
      </c>
      <c r="N100" s="4">
        <v>4</v>
      </c>
      <c r="O100" s="4">
        <v>6</v>
      </c>
      <c r="P100" s="4">
        <v>4</v>
      </c>
      <c r="Q100" s="4">
        <v>7</v>
      </c>
      <c r="R100" s="4" t="s">
        <v>408</v>
      </c>
      <c r="S100" s="4" t="s">
        <v>403</v>
      </c>
    </row>
    <row r="101" spans="1:28" ht="13.5" customHeight="1" x14ac:dyDescent="0.15">
      <c r="A101" s="7">
        <v>44806</v>
      </c>
      <c r="B101" s="4" t="s">
        <v>378</v>
      </c>
      <c r="C101" s="4" t="s">
        <v>2</v>
      </c>
      <c r="D101" s="4" t="s">
        <v>115</v>
      </c>
      <c r="E101" s="4" t="s">
        <v>414</v>
      </c>
      <c r="F101" s="4" t="s">
        <v>257</v>
      </c>
      <c r="G101" s="6">
        <v>0.55000000000000004</v>
      </c>
      <c r="H101" s="4" t="s">
        <v>199</v>
      </c>
      <c r="I101" s="4" t="s">
        <v>298</v>
      </c>
      <c r="J101" s="4" t="s">
        <v>272</v>
      </c>
      <c r="K101" s="4">
        <v>1980</v>
      </c>
      <c r="L101" s="4" t="s">
        <v>6</v>
      </c>
      <c r="M101" s="4" t="s">
        <v>370</v>
      </c>
      <c r="N101" s="4">
        <v>6</v>
      </c>
      <c r="O101" s="4">
        <v>6</v>
      </c>
      <c r="P101" s="4">
        <v>8</v>
      </c>
      <c r="Q101" s="4">
        <v>7</v>
      </c>
      <c r="R101" s="4" t="s">
        <v>371</v>
      </c>
      <c r="S101" s="4" t="s">
        <v>336</v>
      </c>
    </row>
    <row r="102" spans="1:28" ht="13.5" customHeight="1" x14ac:dyDescent="0.15">
      <c r="A102" s="7">
        <v>44816</v>
      </c>
      <c r="B102" s="4" t="s">
        <v>288</v>
      </c>
      <c r="C102" s="4" t="s">
        <v>35</v>
      </c>
      <c r="D102" s="4" t="s">
        <v>340</v>
      </c>
      <c r="E102" s="4" t="s">
        <v>313</v>
      </c>
      <c r="F102" s="4" t="s">
        <v>251</v>
      </c>
      <c r="G102" s="6">
        <v>0.5</v>
      </c>
      <c r="H102" s="4" t="s">
        <v>356</v>
      </c>
      <c r="I102" s="4" t="s">
        <v>298</v>
      </c>
      <c r="J102" s="4" t="s">
        <v>355</v>
      </c>
      <c r="K102" s="4">
        <v>2970</v>
      </c>
      <c r="L102" s="4" t="s">
        <v>6</v>
      </c>
      <c r="M102" s="4" t="s">
        <v>101</v>
      </c>
      <c r="N102" s="4">
        <v>6</v>
      </c>
      <c r="O102" s="4">
        <v>7</v>
      </c>
      <c r="P102" s="4">
        <v>4</v>
      </c>
      <c r="Q102" s="4">
        <v>7</v>
      </c>
      <c r="R102" s="4" t="s">
        <v>405</v>
      </c>
      <c r="S102" s="4" t="s">
        <v>335</v>
      </c>
    </row>
    <row r="103" spans="1:28" ht="13.5" customHeight="1" x14ac:dyDescent="0.15">
      <c r="A103" s="7">
        <v>44822</v>
      </c>
      <c r="B103" s="4" t="s">
        <v>309</v>
      </c>
      <c r="C103" s="4" t="s">
        <v>352</v>
      </c>
      <c r="D103" s="4" t="s">
        <v>346</v>
      </c>
      <c r="E103" s="4" t="s">
        <v>32</v>
      </c>
      <c r="F103" s="4" t="s">
        <v>46</v>
      </c>
      <c r="G103" s="4" t="s">
        <v>351</v>
      </c>
      <c r="H103" s="4" t="s">
        <v>339</v>
      </c>
      <c r="I103" s="4" t="s">
        <v>350</v>
      </c>
      <c r="J103" s="4" t="s">
        <v>299</v>
      </c>
      <c r="K103" s="4">
        <v>1760</v>
      </c>
      <c r="L103" s="4" t="s">
        <v>6</v>
      </c>
      <c r="M103" s="4" t="s">
        <v>415</v>
      </c>
      <c r="N103" s="4">
        <v>5</v>
      </c>
      <c r="O103" s="4">
        <v>5</v>
      </c>
      <c r="P103" s="4">
        <v>4</v>
      </c>
      <c r="Q103" s="4">
        <v>7</v>
      </c>
      <c r="R103" s="4" t="s">
        <v>324</v>
      </c>
      <c r="S103" s="4" t="s">
        <v>336</v>
      </c>
      <c r="T103" s="8"/>
      <c r="U103" s="8"/>
      <c r="V103" s="8"/>
      <c r="W103" s="8"/>
      <c r="X103" s="8"/>
      <c r="Y103" s="8"/>
      <c r="Z103" s="8"/>
      <c r="AA103" s="8"/>
      <c r="AB103" s="8"/>
    </row>
    <row r="104" spans="1:28" ht="13.5" customHeight="1" x14ac:dyDescent="0.15">
      <c r="A104" s="7">
        <v>44822</v>
      </c>
      <c r="B104" s="4" t="s">
        <v>331</v>
      </c>
      <c r="C104" s="4" t="s">
        <v>352</v>
      </c>
      <c r="D104" s="4" t="s">
        <v>346</v>
      </c>
      <c r="E104" s="4" t="s">
        <v>32</v>
      </c>
      <c r="F104" s="4" t="s">
        <v>46</v>
      </c>
      <c r="G104" s="4" t="s">
        <v>351</v>
      </c>
      <c r="H104" s="4" t="s">
        <v>339</v>
      </c>
      <c r="I104" s="4" t="s">
        <v>350</v>
      </c>
      <c r="J104" s="4" t="s">
        <v>353</v>
      </c>
      <c r="K104" s="4">
        <v>1760</v>
      </c>
      <c r="L104" s="4" t="s">
        <v>6</v>
      </c>
      <c r="M104" s="4" t="s">
        <v>415</v>
      </c>
      <c r="N104" s="4">
        <v>5</v>
      </c>
      <c r="O104" s="4">
        <v>6</v>
      </c>
      <c r="P104" s="4">
        <v>4</v>
      </c>
      <c r="Q104" s="4">
        <v>7</v>
      </c>
      <c r="R104" s="4" t="s">
        <v>324</v>
      </c>
      <c r="S104" s="4" t="s">
        <v>334</v>
      </c>
    </row>
    <row r="105" spans="1:28" ht="13.5" customHeight="1" x14ac:dyDescent="0.15">
      <c r="A105" s="7">
        <v>44822</v>
      </c>
      <c r="B105" s="4" t="s">
        <v>388</v>
      </c>
      <c r="C105" s="4" t="s">
        <v>96</v>
      </c>
      <c r="D105" s="4" t="s">
        <v>346</v>
      </c>
      <c r="E105" s="4" t="s">
        <v>32</v>
      </c>
      <c r="F105" s="4" t="s">
        <v>46</v>
      </c>
      <c r="G105" s="4" t="s">
        <v>351</v>
      </c>
      <c r="H105" s="4" t="s">
        <v>199</v>
      </c>
      <c r="I105" s="4" t="s">
        <v>350</v>
      </c>
      <c r="J105" s="4" t="s">
        <v>389</v>
      </c>
      <c r="K105" s="4">
        <v>1760</v>
      </c>
      <c r="L105" s="4" t="s">
        <v>6</v>
      </c>
      <c r="M105" s="4" t="s">
        <v>415</v>
      </c>
      <c r="N105" s="4">
        <v>5</v>
      </c>
      <c r="O105" s="4">
        <v>6</v>
      </c>
      <c r="P105" s="4">
        <v>4</v>
      </c>
      <c r="Q105" s="4">
        <v>7</v>
      </c>
      <c r="R105" s="4" t="s">
        <v>324</v>
      </c>
      <c r="S105" s="4" t="s">
        <v>334</v>
      </c>
    </row>
    <row r="106" spans="1:28" ht="13.5" customHeight="1" x14ac:dyDescent="0.15">
      <c r="A106" s="7">
        <v>44824</v>
      </c>
      <c r="B106" s="4" t="s">
        <v>409</v>
      </c>
      <c r="C106" s="4" t="s">
        <v>2</v>
      </c>
      <c r="D106" s="4" t="s">
        <v>115</v>
      </c>
      <c r="E106" s="4" t="s">
        <v>416</v>
      </c>
      <c r="F106" s="4" t="s">
        <v>45</v>
      </c>
      <c r="G106" s="6">
        <v>0.55000000000000004</v>
      </c>
      <c r="H106" s="4" t="s">
        <v>199</v>
      </c>
      <c r="I106" s="4" t="s">
        <v>417</v>
      </c>
      <c r="J106" s="4" t="s">
        <v>418</v>
      </c>
      <c r="K106" s="4">
        <v>1925</v>
      </c>
      <c r="L106" s="4" t="s">
        <v>6</v>
      </c>
      <c r="M106" s="4" t="s">
        <v>114</v>
      </c>
      <c r="N106" s="4">
        <v>9</v>
      </c>
      <c r="O106" s="4">
        <v>8</v>
      </c>
      <c r="P106" s="4">
        <v>7</v>
      </c>
      <c r="Q106" s="4">
        <v>9</v>
      </c>
      <c r="R106" s="4" t="s">
        <v>405</v>
      </c>
      <c r="S106" s="4" t="s">
        <v>335</v>
      </c>
    </row>
    <row r="107" spans="1:28" ht="13.5" customHeight="1" x14ac:dyDescent="0.15">
      <c r="A107" s="7">
        <v>44831</v>
      </c>
      <c r="B107" s="4" t="s">
        <v>420</v>
      </c>
      <c r="C107" s="4" t="s">
        <v>2</v>
      </c>
      <c r="D107" s="4" t="s">
        <v>115</v>
      </c>
      <c r="E107" s="4" t="s">
        <v>268</v>
      </c>
      <c r="F107" s="4" t="s">
        <v>269</v>
      </c>
      <c r="G107" s="6">
        <v>0.5</v>
      </c>
      <c r="H107" s="4" t="s">
        <v>208</v>
      </c>
      <c r="I107" s="4" t="s">
        <v>424</v>
      </c>
      <c r="J107" s="4" t="s">
        <v>425</v>
      </c>
      <c r="K107" s="4">
        <v>1790</v>
      </c>
      <c r="L107" s="4" t="s">
        <v>6</v>
      </c>
      <c r="M107" s="4" t="s">
        <v>426</v>
      </c>
      <c r="N107" s="4">
        <v>7</v>
      </c>
      <c r="O107" s="4">
        <v>8</v>
      </c>
      <c r="P107" s="4">
        <v>8</v>
      </c>
      <c r="Q107" s="4">
        <v>7</v>
      </c>
      <c r="R107" s="4" t="s">
        <v>405</v>
      </c>
      <c r="S107" s="4" t="s">
        <v>335</v>
      </c>
    </row>
    <row r="108" spans="1:28" ht="13.5" customHeight="1" x14ac:dyDescent="0.15">
      <c r="A108" s="7">
        <v>44835</v>
      </c>
      <c r="B108" s="4" t="s">
        <v>410</v>
      </c>
      <c r="C108" s="4" t="s">
        <v>379</v>
      </c>
      <c r="D108" s="4" t="s">
        <v>89</v>
      </c>
      <c r="E108" s="4" t="s">
        <v>179</v>
      </c>
      <c r="F108" s="4" t="s">
        <v>257</v>
      </c>
      <c r="G108" s="6">
        <v>0.5</v>
      </c>
      <c r="H108" s="4" t="s">
        <v>199</v>
      </c>
      <c r="I108" s="4" t="s">
        <v>38</v>
      </c>
      <c r="J108" s="4" t="s">
        <v>419</v>
      </c>
      <c r="K108" s="4">
        <v>1980</v>
      </c>
      <c r="L108" s="4" t="s">
        <v>6</v>
      </c>
      <c r="M108" s="4" t="s">
        <v>219</v>
      </c>
      <c r="N108" s="4">
        <v>4</v>
      </c>
      <c r="O108" s="4">
        <v>7</v>
      </c>
      <c r="P108" s="4">
        <v>3</v>
      </c>
      <c r="Q108" s="4">
        <v>7</v>
      </c>
      <c r="R108" s="4" t="s">
        <v>402</v>
      </c>
      <c r="S108" s="4" t="s">
        <v>333</v>
      </c>
    </row>
    <row r="109" spans="1:28" ht="13.5" customHeight="1" x14ac:dyDescent="0.15">
      <c r="A109" s="7">
        <v>44838</v>
      </c>
      <c r="B109" s="4" t="s">
        <v>421</v>
      </c>
      <c r="C109" s="4" t="s">
        <v>431</v>
      </c>
      <c r="D109" s="4" t="s">
        <v>115</v>
      </c>
      <c r="E109" s="4" t="s">
        <v>394</v>
      </c>
      <c r="F109" s="4" t="s">
        <v>395</v>
      </c>
      <c r="G109" s="4" t="s">
        <v>431</v>
      </c>
      <c r="H109" s="4" t="s">
        <v>431</v>
      </c>
      <c r="I109" s="4" t="s">
        <v>431</v>
      </c>
      <c r="J109" s="4" t="s">
        <v>431</v>
      </c>
      <c r="K109" s="4">
        <v>1500</v>
      </c>
      <c r="L109" s="4" t="s">
        <v>6</v>
      </c>
      <c r="M109" s="4" t="s">
        <v>430</v>
      </c>
      <c r="N109" s="4">
        <v>6</v>
      </c>
      <c r="O109" s="4">
        <v>6</v>
      </c>
      <c r="P109" s="4">
        <v>6</v>
      </c>
      <c r="Q109" s="4">
        <v>8</v>
      </c>
      <c r="R109" s="4"/>
      <c r="S109" s="4" t="s">
        <v>335</v>
      </c>
    </row>
    <row r="110" spans="1:28" ht="13.5" customHeight="1" x14ac:dyDescent="0.15">
      <c r="A110" s="7">
        <v>44842</v>
      </c>
      <c r="B110" s="4" t="s">
        <v>422</v>
      </c>
      <c r="C110" s="4" t="s">
        <v>96</v>
      </c>
      <c r="D110" s="4" t="s">
        <v>115</v>
      </c>
      <c r="E110" s="4" t="s">
        <v>427</v>
      </c>
      <c r="F110" s="4" t="s">
        <v>428</v>
      </c>
      <c r="G110" s="6">
        <v>0.6</v>
      </c>
      <c r="H110" s="4" t="s">
        <v>199</v>
      </c>
      <c r="I110" s="4" t="s">
        <v>429</v>
      </c>
      <c r="J110" s="4" t="s">
        <v>272</v>
      </c>
      <c r="K110" s="4">
        <v>1650</v>
      </c>
      <c r="L110" s="4" t="s">
        <v>6</v>
      </c>
      <c r="M110" s="4" t="s">
        <v>129</v>
      </c>
      <c r="N110" s="4">
        <v>6</v>
      </c>
      <c r="O110" s="4">
        <v>6</v>
      </c>
      <c r="P110" s="4">
        <v>5</v>
      </c>
      <c r="Q110" s="4">
        <v>6</v>
      </c>
      <c r="R110" s="4"/>
      <c r="S110" s="4" t="s">
        <v>335</v>
      </c>
    </row>
    <row r="111" spans="1:28" ht="13.5" customHeight="1" x14ac:dyDescent="0.15">
      <c r="A111" s="7">
        <v>44848</v>
      </c>
      <c r="B111" s="4" t="s">
        <v>390</v>
      </c>
      <c r="C111" s="4" t="s">
        <v>35</v>
      </c>
      <c r="D111" s="4" t="s">
        <v>115</v>
      </c>
      <c r="E111" s="4" t="s">
        <v>313</v>
      </c>
      <c r="F111" s="4" t="s">
        <v>251</v>
      </c>
      <c r="G111" s="6">
        <v>0.5</v>
      </c>
      <c r="H111" s="4" t="s">
        <v>208</v>
      </c>
      <c r="I111" s="4" t="s">
        <v>391</v>
      </c>
      <c r="J111" s="4" t="s">
        <v>355</v>
      </c>
      <c r="K111" s="4">
        <v>2970</v>
      </c>
      <c r="L111" s="4" t="s">
        <v>6</v>
      </c>
      <c r="M111" s="4" t="s">
        <v>430</v>
      </c>
      <c r="N111" s="4">
        <v>6</v>
      </c>
      <c r="O111" s="4">
        <v>7</v>
      </c>
      <c r="P111" s="4">
        <v>6</v>
      </c>
      <c r="Q111" s="4">
        <v>7</v>
      </c>
      <c r="R111" s="4" t="s">
        <v>405</v>
      </c>
      <c r="S111" s="4" t="s">
        <v>335</v>
      </c>
    </row>
    <row r="112" spans="1:28" ht="13.5" customHeight="1" x14ac:dyDescent="0.15">
      <c r="A112" s="7">
        <v>44850</v>
      </c>
      <c r="B112" s="4" t="s">
        <v>433</v>
      </c>
      <c r="C112" s="4" t="s">
        <v>2</v>
      </c>
      <c r="D112" s="4" t="s">
        <v>115</v>
      </c>
      <c r="E112" s="4" t="s">
        <v>434</v>
      </c>
      <c r="F112" s="4" t="s">
        <v>435</v>
      </c>
      <c r="G112" s="6">
        <v>0.55000000000000004</v>
      </c>
      <c r="H112" s="4" t="s">
        <v>199</v>
      </c>
      <c r="I112" s="4" t="s">
        <v>436</v>
      </c>
      <c r="J112" s="4" t="s">
        <v>437</v>
      </c>
      <c r="K112" s="4">
        <v>1760</v>
      </c>
      <c r="L112" s="4" t="s">
        <v>6</v>
      </c>
      <c r="M112" s="4" t="s">
        <v>438</v>
      </c>
      <c r="N112" s="4">
        <v>6</v>
      </c>
      <c r="O112" s="4">
        <v>7</v>
      </c>
      <c r="P112" s="4">
        <v>3</v>
      </c>
      <c r="Q112" s="4">
        <v>8</v>
      </c>
      <c r="R112" s="4" t="s">
        <v>439</v>
      </c>
      <c r="S112" s="4" t="s">
        <v>336</v>
      </c>
    </row>
    <row r="113" spans="1:28" ht="13.5" customHeight="1" x14ac:dyDescent="0.15">
      <c r="A113" s="7">
        <v>44854</v>
      </c>
      <c r="B113" s="4" t="s">
        <v>423</v>
      </c>
      <c r="C113" s="4" t="s">
        <v>272</v>
      </c>
      <c r="D113" s="4" t="s">
        <v>272</v>
      </c>
      <c r="E113" s="4" t="s">
        <v>126</v>
      </c>
      <c r="F113" s="4" t="s">
        <v>127</v>
      </c>
      <c r="G113" s="6">
        <v>0.6</v>
      </c>
      <c r="H113" s="4" t="s">
        <v>198</v>
      </c>
      <c r="I113" s="9" t="s">
        <v>235</v>
      </c>
      <c r="J113" s="4" t="s">
        <v>272</v>
      </c>
      <c r="K113" s="4">
        <v>1800</v>
      </c>
      <c r="L113" s="4" t="s">
        <v>6</v>
      </c>
      <c r="M113" s="4" t="s">
        <v>129</v>
      </c>
      <c r="N113" s="4">
        <v>5</v>
      </c>
      <c r="O113" s="4">
        <v>5</v>
      </c>
      <c r="P113" s="4">
        <v>4</v>
      </c>
      <c r="Q113" s="4">
        <v>7</v>
      </c>
      <c r="R113" s="4" t="s">
        <v>324</v>
      </c>
      <c r="S113" s="4" t="s">
        <v>335</v>
      </c>
    </row>
    <row r="114" spans="1:28" ht="13.5" customHeight="1" x14ac:dyDescent="0.15">
      <c r="A114" s="7">
        <v>44860</v>
      </c>
      <c r="B114" s="4" t="s">
        <v>441</v>
      </c>
      <c r="C114" s="4" t="s">
        <v>272</v>
      </c>
      <c r="D114" s="4" t="s">
        <v>89</v>
      </c>
      <c r="E114" s="4" t="s">
        <v>360</v>
      </c>
      <c r="F114" s="4" t="s">
        <v>132</v>
      </c>
      <c r="G114" s="4" t="s">
        <v>272</v>
      </c>
      <c r="H114" s="4" t="s">
        <v>442</v>
      </c>
      <c r="I114" s="4" t="s">
        <v>272</v>
      </c>
      <c r="J114" s="4" t="s">
        <v>272</v>
      </c>
      <c r="K114" s="4">
        <v>2035</v>
      </c>
      <c r="L114" s="4" t="s">
        <v>443</v>
      </c>
      <c r="M114" s="4" t="s">
        <v>444</v>
      </c>
      <c r="N114" s="4">
        <v>3</v>
      </c>
      <c r="O114" s="4">
        <v>6</v>
      </c>
      <c r="P114" s="4">
        <v>6</v>
      </c>
      <c r="Q114" s="4">
        <v>8</v>
      </c>
      <c r="R114" s="4" t="s">
        <v>445</v>
      </c>
      <c r="S114" s="4" t="s">
        <v>333</v>
      </c>
    </row>
    <row r="115" spans="1:28" ht="13.5" customHeight="1" x14ac:dyDescent="0.15">
      <c r="A115" s="7">
        <v>44865</v>
      </c>
      <c r="B115" s="4" t="s">
        <v>440</v>
      </c>
      <c r="C115" s="4" t="s">
        <v>2</v>
      </c>
      <c r="D115" s="4" t="s">
        <v>446</v>
      </c>
      <c r="E115" s="5" t="s">
        <v>59</v>
      </c>
      <c r="F115" s="4" t="s">
        <v>47</v>
      </c>
      <c r="G115" s="6">
        <v>0.6</v>
      </c>
      <c r="H115" s="4" t="s">
        <v>208</v>
      </c>
      <c r="I115" s="4" t="s">
        <v>272</v>
      </c>
      <c r="J115" s="4" t="s">
        <v>272</v>
      </c>
      <c r="K115" s="4">
        <v>1518</v>
      </c>
      <c r="L115" s="4" t="s">
        <v>6</v>
      </c>
      <c r="M115" s="4" t="s">
        <v>444</v>
      </c>
      <c r="N115" s="4">
        <v>4</v>
      </c>
      <c r="O115" s="4">
        <v>7</v>
      </c>
      <c r="P115" s="4">
        <v>4</v>
      </c>
      <c r="Q115" s="4">
        <v>6</v>
      </c>
      <c r="R115" s="4" t="s">
        <v>324</v>
      </c>
      <c r="S115" s="4" t="s">
        <v>403</v>
      </c>
    </row>
    <row r="116" spans="1:28" ht="13.5" customHeight="1" x14ac:dyDescent="0.15">
      <c r="A116" s="7">
        <v>44869</v>
      </c>
      <c r="B116" s="4" t="s">
        <v>49</v>
      </c>
      <c r="C116" s="4" t="s">
        <v>2</v>
      </c>
      <c r="D116" s="4" t="s">
        <v>90</v>
      </c>
      <c r="E116" s="4" t="s">
        <v>50</v>
      </c>
      <c r="F116" s="4" t="s">
        <v>45</v>
      </c>
      <c r="G116" s="6">
        <v>0.55000000000000004</v>
      </c>
      <c r="H116" s="4" t="s">
        <v>312</v>
      </c>
      <c r="I116" s="4" t="s">
        <v>51</v>
      </c>
      <c r="J116" s="4" t="s">
        <v>299</v>
      </c>
      <c r="K116" s="4">
        <v>2480</v>
      </c>
      <c r="L116" s="4" t="s">
        <v>6</v>
      </c>
      <c r="M116" s="4" t="s">
        <v>101</v>
      </c>
      <c r="N116" s="4">
        <v>5</v>
      </c>
      <c r="O116" s="4">
        <v>6</v>
      </c>
      <c r="P116" s="4">
        <v>3</v>
      </c>
      <c r="Q116" s="4">
        <v>8</v>
      </c>
      <c r="R116" s="4" t="s">
        <v>439</v>
      </c>
      <c r="S116" s="4" t="s">
        <v>337</v>
      </c>
    </row>
    <row r="117" spans="1:28" ht="13.5" customHeight="1" x14ac:dyDescent="0.15">
      <c r="A117" s="7">
        <v>44877</v>
      </c>
      <c r="B117" s="4" t="s">
        <v>449</v>
      </c>
      <c r="C117" s="4" t="s">
        <v>158</v>
      </c>
      <c r="D117" s="4" t="s">
        <v>115</v>
      </c>
      <c r="E117" s="4" t="s">
        <v>196</v>
      </c>
      <c r="F117" s="5" t="s">
        <v>56</v>
      </c>
      <c r="G117" s="4" t="s">
        <v>456</v>
      </c>
      <c r="H117" s="4" t="s">
        <v>208</v>
      </c>
      <c r="I117" s="5" t="s">
        <v>457</v>
      </c>
      <c r="J117" s="4" t="s">
        <v>458</v>
      </c>
      <c r="K117" s="4">
        <v>1430</v>
      </c>
      <c r="L117" s="4" t="s">
        <v>6</v>
      </c>
      <c r="M117" s="4" t="s">
        <v>455</v>
      </c>
      <c r="N117" s="4">
        <v>3</v>
      </c>
      <c r="O117" s="4">
        <v>6</v>
      </c>
      <c r="P117" s="4">
        <v>7</v>
      </c>
      <c r="Q117" s="4">
        <v>4</v>
      </c>
      <c r="R117" s="4" t="s">
        <v>453</v>
      </c>
      <c r="S117" s="4" t="s">
        <v>454</v>
      </c>
    </row>
    <row r="118" spans="1:28" ht="13.5" customHeight="1" x14ac:dyDescent="0.15">
      <c r="A118" s="7">
        <v>44881</v>
      </c>
      <c r="B118" s="4" t="s">
        <v>396</v>
      </c>
      <c r="C118" s="4" t="s">
        <v>91</v>
      </c>
      <c r="D118" s="4" t="s">
        <v>115</v>
      </c>
      <c r="E118" s="4" t="s">
        <v>397</v>
      </c>
      <c r="F118" s="4" t="s">
        <v>53</v>
      </c>
      <c r="G118" s="6">
        <v>0.6</v>
      </c>
      <c r="H118" s="4" t="s">
        <v>312</v>
      </c>
      <c r="I118" s="4" t="s">
        <v>399</v>
      </c>
      <c r="J118" s="4" t="s">
        <v>272</v>
      </c>
      <c r="K118" s="4">
        <v>1760</v>
      </c>
      <c r="L118" s="4" t="s">
        <v>6</v>
      </c>
      <c r="M118" s="4" t="s">
        <v>452</v>
      </c>
      <c r="N118" s="4">
        <v>6</v>
      </c>
      <c r="O118" s="4">
        <v>8</v>
      </c>
      <c r="P118" s="4">
        <v>6</v>
      </c>
      <c r="Q118" s="4">
        <v>7</v>
      </c>
      <c r="R118" s="4" t="s">
        <v>405</v>
      </c>
      <c r="S118" s="4" t="s">
        <v>338</v>
      </c>
      <c r="T118" s="8"/>
      <c r="U118" s="8"/>
      <c r="V118" s="8"/>
      <c r="W118" s="8"/>
      <c r="X118" s="8"/>
      <c r="Y118" s="8"/>
      <c r="Z118" s="8"/>
      <c r="AA118" s="8"/>
      <c r="AB118" s="8"/>
    </row>
    <row r="119" spans="1:28" s="8" customFormat="1" ht="13.5" customHeight="1" x14ac:dyDescent="0.15">
      <c r="A119" s="7">
        <v>44881</v>
      </c>
      <c r="B119" s="4" t="s">
        <v>354</v>
      </c>
      <c r="C119" s="4" t="s">
        <v>2</v>
      </c>
      <c r="D119" s="4" t="s">
        <v>346</v>
      </c>
      <c r="E119" s="4" t="s">
        <v>344</v>
      </c>
      <c r="F119" s="4" t="s">
        <v>239</v>
      </c>
      <c r="G119" s="6">
        <v>0.5</v>
      </c>
      <c r="H119" s="4" t="s">
        <v>198</v>
      </c>
      <c r="I119" s="4" t="s">
        <v>358</v>
      </c>
      <c r="J119" s="4" t="s">
        <v>347</v>
      </c>
      <c r="K119" s="4"/>
      <c r="L119" s="4" t="s">
        <v>186</v>
      </c>
      <c r="M119" s="4" t="s">
        <v>448</v>
      </c>
      <c r="N119" s="4">
        <v>7</v>
      </c>
      <c r="O119" s="4">
        <v>7</v>
      </c>
      <c r="P119" s="4">
        <v>6</v>
      </c>
      <c r="Q119" s="4">
        <v>8</v>
      </c>
      <c r="R119" s="4" t="s">
        <v>291</v>
      </c>
      <c r="S119" s="4" t="s">
        <v>447</v>
      </c>
    </row>
    <row r="120" spans="1:28" s="8" customFormat="1" ht="13.5" customHeight="1" x14ac:dyDescent="0.15">
      <c r="A120" s="7">
        <v>44883</v>
      </c>
      <c r="B120" s="4" t="s">
        <v>450</v>
      </c>
      <c r="C120" s="4" t="s">
        <v>451</v>
      </c>
      <c r="D120" s="4" t="s">
        <v>115</v>
      </c>
      <c r="E120" s="5" t="s">
        <v>44</v>
      </c>
      <c r="F120" s="5" t="s">
        <v>45</v>
      </c>
      <c r="G120" s="6">
        <v>0.55000000000000004</v>
      </c>
      <c r="H120" s="4" t="s">
        <v>208</v>
      </c>
      <c r="I120" s="4" t="s">
        <v>459</v>
      </c>
      <c r="J120" s="9" t="s">
        <v>460</v>
      </c>
      <c r="K120" s="4">
        <v>1400</v>
      </c>
      <c r="L120" s="4" t="s">
        <v>6</v>
      </c>
      <c r="M120" s="4" t="s">
        <v>101</v>
      </c>
      <c r="N120" s="4">
        <v>4</v>
      </c>
      <c r="O120" s="4">
        <v>6</v>
      </c>
      <c r="P120" s="4">
        <v>7</v>
      </c>
      <c r="Q120" s="4">
        <v>6</v>
      </c>
      <c r="R120" s="4" t="s">
        <v>402</v>
      </c>
      <c r="S120" s="4" t="s">
        <v>454</v>
      </c>
    </row>
    <row r="121" spans="1:28" ht="13.5" customHeight="1" x14ac:dyDescent="0.15">
      <c r="A121" s="7">
        <v>44885</v>
      </c>
      <c r="B121" s="4" t="s">
        <v>332</v>
      </c>
      <c r="C121" s="4" t="s">
        <v>35</v>
      </c>
      <c r="D121" s="4" t="s">
        <v>340</v>
      </c>
      <c r="E121" s="4" t="s">
        <v>313</v>
      </c>
      <c r="F121" s="4" t="s">
        <v>251</v>
      </c>
      <c r="G121" s="6">
        <v>0.5</v>
      </c>
      <c r="H121" s="4" t="s">
        <v>356</v>
      </c>
      <c r="I121" s="4" t="s">
        <v>366</v>
      </c>
      <c r="J121" s="4" t="s">
        <v>355</v>
      </c>
      <c r="K121" s="4">
        <v>2970</v>
      </c>
      <c r="L121" s="4" t="s">
        <v>6</v>
      </c>
      <c r="M121" s="4" t="s">
        <v>461</v>
      </c>
      <c r="N121" s="4">
        <v>5</v>
      </c>
      <c r="O121" s="4">
        <v>7</v>
      </c>
      <c r="P121" s="4">
        <v>6</v>
      </c>
      <c r="Q121" s="4">
        <v>6</v>
      </c>
      <c r="R121" s="4" t="s">
        <v>405</v>
      </c>
      <c r="S121" s="4" t="s">
        <v>335</v>
      </c>
    </row>
    <row r="122" spans="1:28" s="8" customFormat="1" ht="13.5" customHeight="1" x14ac:dyDescent="0.15">
      <c r="A122" s="7">
        <v>44890</v>
      </c>
      <c r="B122" s="4" t="s">
        <v>463</v>
      </c>
      <c r="C122" s="4" t="s">
        <v>462</v>
      </c>
      <c r="D122" s="4" t="s">
        <v>467</v>
      </c>
      <c r="E122" s="4" t="s">
        <v>80</v>
      </c>
      <c r="F122" s="4" t="s">
        <v>77</v>
      </c>
      <c r="G122" s="6">
        <v>0.7</v>
      </c>
      <c r="H122" s="4" t="s">
        <v>197</v>
      </c>
      <c r="I122" s="4" t="s">
        <v>464</v>
      </c>
      <c r="J122" s="4" t="s">
        <v>272</v>
      </c>
      <c r="K122" s="4">
        <v>1348</v>
      </c>
      <c r="L122" s="4" t="s">
        <v>372</v>
      </c>
      <c r="M122" s="4" t="s">
        <v>479</v>
      </c>
      <c r="N122" s="4">
        <v>3</v>
      </c>
      <c r="O122" s="4">
        <v>6</v>
      </c>
      <c r="P122" s="4">
        <v>3</v>
      </c>
      <c r="Q122" s="4">
        <v>6</v>
      </c>
      <c r="R122" s="4" t="s">
        <v>402</v>
      </c>
      <c r="S122" s="4" t="s">
        <v>333</v>
      </c>
    </row>
    <row r="123" spans="1:28" s="8" customFormat="1" ht="13.5" customHeight="1" x14ac:dyDescent="0.15">
      <c r="A123" s="7">
        <v>44896</v>
      </c>
      <c r="B123" s="4" t="s">
        <v>473</v>
      </c>
      <c r="C123" s="4" t="s">
        <v>35</v>
      </c>
      <c r="D123" s="4" t="s">
        <v>474</v>
      </c>
      <c r="E123" s="4" t="s">
        <v>427</v>
      </c>
      <c r="F123" s="4" t="s">
        <v>127</v>
      </c>
      <c r="G123" s="6">
        <v>0.5</v>
      </c>
      <c r="H123" s="4" t="s">
        <v>199</v>
      </c>
      <c r="I123" s="4" t="s">
        <v>483</v>
      </c>
      <c r="J123" s="4" t="s">
        <v>272</v>
      </c>
      <c r="K123" s="4">
        <v>1760</v>
      </c>
      <c r="L123" s="4" t="s">
        <v>6</v>
      </c>
      <c r="M123" s="4" t="s">
        <v>484</v>
      </c>
      <c r="N123" s="4">
        <v>7</v>
      </c>
      <c r="O123" s="4">
        <v>7</v>
      </c>
      <c r="P123" s="4">
        <v>6</v>
      </c>
      <c r="Q123" s="4">
        <v>7</v>
      </c>
      <c r="R123" s="4" t="s">
        <v>405</v>
      </c>
      <c r="S123" s="4" t="s">
        <v>333</v>
      </c>
      <c r="T123" s="1"/>
      <c r="U123" s="1"/>
      <c r="V123" s="1"/>
      <c r="W123" s="1"/>
      <c r="X123" s="1"/>
      <c r="Y123" s="1"/>
      <c r="Z123" s="1"/>
      <c r="AA123" s="1"/>
      <c r="AB123" s="1"/>
    </row>
    <row r="124" spans="1:28" ht="13.5" customHeight="1" x14ac:dyDescent="0.15">
      <c r="A124" s="7">
        <v>44897</v>
      </c>
      <c r="B124" s="4" t="s">
        <v>477</v>
      </c>
      <c r="C124" s="4" t="s">
        <v>272</v>
      </c>
      <c r="D124" s="4" t="s">
        <v>272</v>
      </c>
      <c r="E124" s="4" t="s">
        <v>475</v>
      </c>
      <c r="F124" s="4" t="s">
        <v>476</v>
      </c>
      <c r="G124" s="6">
        <v>0.55000000000000004</v>
      </c>
      <c r="H124" s="4" t="s">
        <v>312</v>
      </c>
      <c r="I124" s="4" t="s">
        <v>272</v>
      </c>
      <c r="J124" s="4" t="s">
        <v>272</v>
      </c>
      <c r="K124" s="4">
        <v>1540</v>
      </c>
      <c r="L124" s="4" t="s">
        <v>485</v>
      </c>
      <c r="M124" s="4" t="s">
        <v>486</v>
      </c>
      <c r="N124" s="4">
        <v>4</v>
      </c>
      <c r="O124" s="4">
        <v>6</v>
      </c>
      <c r="P124" s="4">
        <v>5</v>
      </c>
      <c r="Q124" s="4">
        <v>5</v>
      </c>
      <c r="R124" s="4" t="s">
        <v>402</v>
      </c>
      <c r="S124" s="4" t="s">
        <v>333</v>
      </c>
    </row>
    <row r="125" spans="1:28" ht="13.5" customHeight="1" x14ac:dyDescent="0.15">
      <c r="A125" s="7">
        <v>44899</v>
      </c>
      <c r="B125" s="4" t="s">
        <v>689</v>
      </c>
      <c r="C125" s="4" t="s">
        <v>2</v>
      </c>
      <c r="D125" s="4" t="s">
        <v>115</v>
      </c>
      <c r="E125" s="4" t="s">
        <v>471</v>
      </c>
      <c r="F125" s="4" t="s">
        <v>472</v>
      </c>
      <c r="G125" s="6">
        <v>0.5</v>
      </c>
      <c r="H125" s="4" t="s">
        <v>199</v>
      </c>
      <c r="I125" s="4" t="s">
        <v>464</v>
      </c>
      <c r="J125" s="4" t="s">
        <v>488</v>
      </c>
      <c r="K125" s="4">
        <v>1980</v>
      </c>
      <c r="L125" s="4" t="s">
        <v>6</v>
      </c>
      <c r="M125" s="4" t="s">
        <v>489</v>
      </c>
      <c r="N125" s="4">
        <v>6</v>
      </c>
      <c r="O125" s="4">
        <v>8</v>
      </c>
      <c r="P125" s="4">
        <v>6</v>
      </c>
      <c r="Q125" s="4">
        <v>8</v>
      </c>
      <c r="R125" s="4" t="s">
        <v>405</v>
      </c>
      <c r="S125" s="4" t="s">
        <v>487</v>
      </c>
    </row>
    <row r="126" spans="1:28" ht="13.5" customHeight="1" x14ac:dyDescent="0.15">
      <c r="A126" s="7">
        <v>44905</v>
      </c>
      <c r="B126" s="4" t="s">
        <v>482</v>
      </c>
      <c r="C126" s="4" t="s">
        <v>2</v>
      </c>
      <c r="D126" s="4" t="s">
        <v>346</v>
      </c>
      <c r="E126" s="4" t="s">
        <v>494</v>
      </c>
      <c r="F126" s="4" t="s">
        <v>495</v>
      </c>
      <c r="G126" s="6">
        <v>0.5</v>
      </c>
      <c r="H126" s="4" t="s">
        <v>208</v>
      </c>
      <c r="I126" s="4" t="s">
        <v>272</v>
      </c>
      <c r="J126" s="4" t="s">
        <v>272</v>
      </c>
      <c r="K126" s="4">
        <v>1414</v>
      </c>
      <c r="L126" s="4" t="s">
        <v>485</v>
      </c>
      <c r="M126" s="4" t="s">
        <v>496</v>
      </c>
      <c r="N126" s="4">
        <v>3</v>
      </c>
      <c r="O126" s="4">
        <v>7</v>
      </c>
      <c r="P126" s="4">
        <v>6</v>
      </c>
      <c r="Q126" s="4">
        <v>7</v>
      </c>
      <c r="R126" s="4" t="s">
        <v>439</v>
      </c>
      <c r="S126" s="4" t="s">
        <v>497</v>
      </c>
    </row>
    <row r="127" spans="1:28" ht="13.5" customHeight="1" x14ac:dyDescent="0.15">
      <c r="A127" s="7">
        <v>44909</v>
      </c>
      <c r="B127" s="4" t="s">
        <v>465</v>
      </c>
      <c r="C127" s="4" t="s">
        <v>466</v>
      </c>
      <c r="D127" s="4" t="s">
        <v>115</v>
      </c>
      <c r="E127" s="4" t="s">
        <v>468</v>
      </c>
      <c r="F127" s="4" t="s">
        <v>469</v>
      </c>
      <c r="G127" s="6">
        <v>0.6</v>
      </c>
      <c r="H127" s="4" t="s">
        <v>199</v>
      </c>
      <c r="I127" s="4" t="s">
        <v>478</v>
      </c>
      <c r="J127" s="4" t="s">
        <v>470</v>
      </c>
      <c r="K127" s="4">
        <v>1650</v>
      </c>
      <c r="L127" s="4" t="s">
        <v>6</v>
      </c>
      <c r="M127" s="4" t="s">
        <v>452</v>
      </c>
      <c r="N127" s="4">
        <v>6</v>
      </c>
      <c r="O127" s="4">
        <v>6</v>
      </c>
      <c r="P127" s="4">
        <v>6</v>
      </c>
      <c r="Q127" s="4">
        <v>7</v>
      </c>
      <c r="R127" s="4" t="s">
        <v>405</v>
      </c>
      <c r="S127" s="4" t="s">
        <v>333</v>
      </c>
    </row>
    <row r="128" spans="1:28" ht="13.5" customHeight="1" x14ac:dyDescent="0.15">
      <c r="A128" s="7">
        <v>44913</v>
      </c>
      <c r="B128" s="4" t="s">
        <v>490</v>
      </c>
      <c r="C128" s="4" t="s">
        <v>2</v>
      </c>
      <c r="D128" s="4" t="s">
        <v>346</v>
      </c>
      <c r="E128" s="4" t="s">
        <v>147</v>
      </c>
      <c r="F128" s="5" t="s">
        <v>45</v>
      </c>
      <c r="G128" s="4" t="s">
        <v>492</v>
      </c>
      <c r="H128" s="4" t="s">
        <v>199</v>
      </c>
      <c r="I128" s="4" t="s">
        <v>493</v>
      </c>
      <c r="J128" s="4" t="s">
        <v>272</v>
      </c>
      <c r="K128" s="4">
        <v>1790</v>
      </c>
      <c r="L128" s="4" t="s">
        <v>6</v>
      </c>
      <c r="M128" s="4" t="s">
        <v>97</v>
      </c>
      <c r="N128" s="4">
        <v>7</v>
      </c>
      <c r="O128" s="4">
        <v>6</v>
      </c>
      <c r="P128" s="4">
        <v>5</v>
      </c>
      <c r="Q128" s="4">
        <v>9</v>
      </c>
      <c r="R128" s="4" t="s">
        <v>439</v>
      </c>
      <c r="S128" s="4" t="s">
        <v>338</v>
      </c>
    </row>
    <row r="129" spans="1:19" ht="13.5" customHeight="1" x14ac:dyDescent="0.15">
      <c r="A129" s="7">
        <v>44917</v>
      </c>
      <c r="B129" s="4" t="s">
        <v>481</v>
      </c>
      <c r="C129" s="4" t="s">
        <v>272</v>
      </c>
      <c r="D129" s="4" t="s">
        <v>272</v>
      </c>
      <c r="E129" s="4" t="s">
        <v>126</v>
      </c>
      <c r="F129" s="4" t="s">
        <v>127</v>
      </c>
      <c r="G129" s="6" t="s">
        <v>499</v>
      </c>
      <c r="H129" s="4" t="s">
        <v>312</v>
      </c>
      <c r="I129" s="4" t="s">
        <v>498</v>
      </c>
      <c r="J129" s="4" t="s">
        <v>272</v>
      </c>
      <c r="K129" s="4">
        <v>1800</v>
      </c>
      <c r="L129" s="4" t="s">
        <v>485</v>
      </c>
      <c r="M129" s="4" t="s">
        <v>500</v>
      </c>
      <c r="N129" s="4">
        <v>5</v>
      </c>
      <c r="O129" s="4">
        <v>5</v>
      </c>
      <c r="P129" s="4">
        <v>4</v>
      </c>
      <c r="Q129" s="4">
        <v>7</v>
      </c>
      <c r="R129" s="4" t="s">
        <v>453</v>
      </c>
      <c r="S129" s="4" t="s">
        <v>497</v>
      </c>
    </row>
    <row r="130" spans="1:19" ht="13.5" customHeight="1" x14ac:dyDescent="0.15">
      <c r="A130" s="7">
        <v>44921</v>
      </c>
      <c r="B130" s="4" t="s">
        <v>480</v>
      </c>
      <c r="C130" s="4" t="s">
        <v>2</v>
      </c>
      <c r="D130" s="4" t="s">
        <v>346</v>
      </c>
      <c r="E130" s="4" t="s">
        <v>313</v>
      </c>
      <c r="F130" s="4" t="s">
        <v>251</v>
      </c>
      <c r="G130" s="6">
        <v>0.6</v>
      </c>
      <c r="H130" s="4" t="s">
        <v>208</v>
      </c>
      <c r="I130" s="4" t="s">
        <v>38</v>
      </c>
      <c r="J130" s="4" t="s">
        <v>355</v>
      </c>
      <c r="K130" s="4">
        <v>1980</v>
      </c>
      <c r="L130" s="4" t="s">
        <v>485</v>
      </c>
      <c r="M130" s="4" t="s">
        <v>505</v>
      </c>
      <c r="N130" s="4">
        <v>7</v>
      </c>
      <c r="O130" s="4">
        <v>7</v>
      </c>
      <c r="P130" s="4">
        <v>6</v>
      </c>
      <c r="Q130" s="4">
        <v>8</v>
      </c>
      <c r="R130" s="4" t="s">
        <v>405</v>
      </c>
      <c r="S130" s="4" t="s">
        <v>497</v>
      </c>
    </row>
    <row r="131" spans="1:19" ht="13.5" customHeight="1" x14ac:dyDescent="0.15">
      <c r="A131" s="7">
        <v>44923</v>
      </c>
      <c r="B131" s="4" t="s">
        <v>491</v>
      </c>
      <c r="C131" s="4" t="s">
        <v>91</v>
      </c>
      <c r="D131" s="4" t="s">
        <v>346</v>
      </c>
      <c r="E131" s="4" t="s">
        <v>501</v>
      </c>
      <c r="F131" s="4" t="s">
        <v>502</v>
      </c>
      <c r="G131" s="6">
        <v>0.65</v>
      </c>
      <c r="H131" s="4" t="s">
        <v>503</v>
      </c>
      <c r="I131" s="4" t="s">
        <v>504</v>
      </c>
      <c r="J131" s="4" t="s">
        <v>272</v>
      </c>
      <c r="K131" s="4">
        <v>1716</v>
      </c>
      <c r="L131" s="4" t="s">
        <v>485</v>
      </c>
      <c r="M131" s="4" t="s">
        <v>452</v>
      </c>
      <c r="N131" s="4">
        <v>5</v>
      </c>
      <c r="O131" s="4">
        <v>7</v>
      </c>
      <c r="P131" s="4">
        <v>5</v>
      </c>
      <c r="Q131" s="4">
        <v>7</v>
      </c>
      <c r="R131" s="4" t="s">
        <v>402</v>
      </c>
      <c r="S131" s="4" t="s">
        <v>338</v>
      </c>
    </row>
    <row r="132" spans="1:19" ht="13.5" customHeight="1" x14ac:dyDescent="0.15">
      <c r="A132" s="7">
        <v>44927</v>
      </c>
      <c r="B132" s="4" t="s">
        <v>506</v>
      </c>
      <c r="C132" s="4" t="s">
        <v>379</v>
      </c>
      <c r="D132" s="4" t="s">
        <v>346</v>
      </c>
      <c r="E132" s="4" t="s">
        <v>412</v>
      </c>
      <c r="F132" s="4" t="s">
        <v>47</v>
      </c>
      <c r="G132" s="6">
        <v>0.6</v>
      </c>
      <c r="H132" s="4" t="s">
        <v>208</v>
      </c>
      <c r="I132" s="4" t="s">
        <v>16</v>
      </c>
      <c r="J132" s="4" t="s">
        <v>272</v>
      </c>
      <c r="K132" s="4">
        <v>1500</v>
      </c>
      <c r="L132" s="4" t="s">
        <v>485</v>
      </c>
      <c r="M132" s="4" t="s">
        <v>515</v>
      </c>
      <c r="N132" s="4">
        <v>7</v>
      </c>
      <c r="O132" s="4">
        <v>7</v>
      </c>
      <c r="P132" s="4">
        <v>5</v>
      </c>
      <c r="Q132" s="4">
        <v>8</v>
      </c>
      <c r="R132" s="4" t="s">
        <v>405</v>
      </c>
      <c r="S132" s="4" t="s">
        <v>509</v>
      </c>
    </row>
    <row r="133" spans="1:19" ht="13.5" customHeight="1" x14ac:dyDescent="0.15">
      <c r="A133" s="7">
        <v>44927</v>
      </c>
      <c r="B133" s="4" t="s">
        <v>507</v>
      </c>
      <c r="C133" s="4" t="s">
        <v>379</v>
      </c>
      <c r="D133" s="4" t="s">
        <v>346</v>
      </c>
      <c r="E133" s="4" t="s">
        <v>414</v>
      </c>
      <c r="F133" s="4" t="s">
        <v>257</v>
      </c>
      <c r="G133" s="6">
        <v>0.6</v>
      </c>
      <c r="H133" s="4" t="s">
        <v>199</v>
      </c>
      <c r="I133" s="4" t="s">
        <v>539</v>
      </c>
      <c r="J133" s="4" t="s">
        <v>272</v>
      </c>
      <c r="K133" s="4" t="s">
        <v>272</v>
      </c>
      <c r="L133" s="4" t="s">
        <v>485</v>
      </c>
      <c r="M133" s="4" t="s">
        <v>540</v>
      </c>
      <c r="N133" s="4">
        <v>6</v>
      </c>
      <c r="O133" s="4">
        <v>6</v>
      </c>
      <c r="P133" s="4">
        <v>6</v>
      </c>
      <c r="Q133" s="4">
        <v>9</v>
      </c>
      <c r="R133" s="4" t="s">
        <v>405</v>
      </c>
      <c r="S133" s="4" t="s">
        <v>337</v>
      </c>
    </row>
    <row r="134" spans="1:19" ht="13.5" customHeight="1" x14ac:dyDescent="0.15">
      <c r="A134" s="7">
        <v>44929</v>
      </c>
      <c r="B134" s="4" t="s">
        <v>522</v>
      </c>
      <c r="C134" s="4" t="s">
        <v>2</v>
      </c>
      <c r="D134" s="4" t="s">
        <v>346</v>
      </c>
      <c r="E134" s="4" t="s">
        <v>20</v>
      </c>
      <c r="F134" s="4" t="s">
        <v>74</v>
      </c>
      <c r="G134" s="6">
        <v>0.6</v>
      </c>
      <c r="H134" s="4" t="s">
        <v>199</v>
      </c>
      <c r="I134" s="4" t="s">
        <v>43</v>
      </c>
      <c r="J134" s="4" t="s">
        <v>272</v>
      </c>
      <c r="K134" s="4">
        <v>1540</v>
      </c>
      <c r="L134" s="4" t="s">
        <v>372</v>
      </c>
      <c r="M134" s="4" t="s">
        <v>523</v>
      </c>
      <c r="N134" s="4">
        <v>8</v>
      </c>
      <c r="O134" s="4">
        <v>8</v>
      </c>
      <c r="P134" s="4">
        <v>8</v>
      </c>
      <c r="Q134" s="4">
        <v>9</v>
      </c>
      <c r="R134" s="4" t="s">
        <v>405</v>
      </c>
      <c r="S134" s="4" t="s">
        <v>337</v>
      </c>
    </row>
    <row r="135" spans="1:19" ht="13.5" customHeight="1" x14ac:dyDescent="0.15">
      <c r="A135" s="7">
        <v>44930</v>
      </c>
      <c r="B135" s="4" t="s">
        <v>512</v>
      </c>
      <c r="C135" s="4" t="s">
        <v>2</v>
      </c>
      <c r="D135" s="4" t="s">
        <v>115</v>
      </c>
      <c r="E135" s="4" t="s">
        <v>3</v>
      </c>
      <c r="F135" s="4" t="s">
        <v>74</v>
      </c>
      <c r="G135" s="6">
        <v>0.6</v>
      </c>
      <c r="H135" s="4" t="s">
        <v>518</v>
      </c>
      <c r="I135" s="4" t="s">
        <v>519</v>
      </c>
      <c r="J135" s="4" t="s">
        <v>272</v>
      </c>
      <c r="K135" s="4">
        <v>1210</v>
      </c>
      <c r="L135" s="4" t="s">
        <v>520</v>
      </c>
      <c r="M135" s="4" t="s">
        <v>521</v>
      </c>
      <c r="N135" s="4">
        <v>8</v>
      </c>
      <c r="O135" s="4">
        <v>9</v>
      </c>
      <c r="P135" s="4">
        <v>6</v>
      </c>
      <c r="Q135" s="4">
        <v>8</v>
      </c>
      <c r="R135" s="4" t="s">
        <v>405</v>
      </c>
      <c r="S135" s="4" t="s">
        <v>337</v>
      </c>
    </row>
    <row r="136" spans="1:19" ht="13.5" customHeight="1" x14ac:dyDescent="0.15">
      <c r="A136" s="7">
        <v>44936</v>
      </c>
      <c r="B136" s="4" t="s">
        <v>513</v>
      </c>
      <c r="C136" s="4" t="s">
        <v>35</v>
      </c>
      <c r="D136" s="4" t="s">
        <v>346</v>
      </c>
      <c r="E136" s="4" t="s">
        <v>238</v>
      </c>
      <c r="F136" s="4" t="s">
        <v>239</v>
      </c>
      <c r="G136" s="6">
        <v>0.45</v>
      </c>
      <c r="H136" s="4" t="s">
        <v>199</v>
      </c>
      <c r="I136" s="4" t="s">
        <v>516</v>
      </c>
      <c r="J136" s="4" t="s">
        <v>272</v>
      </c>
      <c r="K136" s="4">
        <v>1850</v>
      </c>
      <c r="L136" s="4" t="s">
        <v>372</v>
      </c>
      <c r="M136" s="4" t="s">
        <v>517</v>
      </c>
      <c r="N136" s="4">
        <v>8</v>
      </c>
      <c r="O136" s="4">
        <v>8</v>
      </c>
      <c r="P136" s="4">
        <v>9</v>
      </c>
      <c r="Q136" s="4">
        <v>8</v>
      </c>
      <c r="R136" s="4" t="s">
        <v>405</v>
      </c>
      <c r="S136" s="4" t="s">
        <v>509</v>
      </c>
    </row>
    <row r="137" spans="1:19" ht="13.5" customHeight="1" x14ac:dyDescent="0.15">
      <c r="A137" s="7">
        <v>44944</v>
      </c>
      <c r="B137" s="4" t="s">
        <v>524</v>
      </c>
      <c r="C137" s="4" t="s">
        <v>379</v>
      </c>
      <c r="D137" s="4" t="s">
        <v>115</v>
      </c>
      <c r="E137" s="4" t="s">
        <v>109</v>
      </c>
      <c r="F137" s="5" t="s">
        <v>56</v>
      </c>
      <c r="G137" s="6">
        <v>0.55000000000000004</v>
      </c>
      <c r="H137" s="4" t="s">
        <v>199</v>
      </c>
      <c r="I137" s="4" t="s">
        <v>526</v>
      </c>
      <c r="J137" s="4" t="s">
        <v>272</v>
      </c>
      <c r="K137" s="4">
        <v>1980</v>
      </c>
      <c r="L137" s="4" t="s">
        <v>6</v>
      </c>
      <c r="M137" s="4" t="s">
        <v>527</v>
      </c>
      <c r="N137" s="4">
        <v>3</v>
      </c>
      <c r="O137" s="4">
        <v>7</v>
      </c>
      <c r="P137" s="4">
        <v>5</v>
      </c>
      <c r="Q137" s="4">
        <v>6</v>
      </c>
      <c r="R137" s="4" t="s">
        <v>402</v>
      </c>
      <c r="S137" s="4" t="s">
        <v>528</v>
      </c>
    </row>
    <row r="138" spans="1:19" ht="13.5" customHeight="1" x14ac:dyDescent="0.15">
      <c r="A138" s="7">
        <v>44950</v>
      </c>
      <c r="B138" s="4" t="s">
        <v>525</v>
      </c>
      <c r="C138" s="4" t="s">
        <v>379</v>
      </c>
      <c r="D138" s="4" t="s">
        <v>115</v>
      </c>
      <c r="E138" s="4" t="s">
        <v>32</v>
      </c>
      <c r="F138" s="4" t="s">
        <v>46</v>
      </c>
      <c r="G138" s="4" t="s">
        <v>351</v>
      </c>
      <c r="H138" s="4" t="s">
        <v>197</v>
      </c>
      <c r="I138" s="4" t="s">
        <v>350</v>
      </c>
      <c r="J138" s="4" t="s">
        <v>530</v>
      </c>
      <c r="K138" s="4">
        <v>1600</v>
      </c>
      <c r="L138" s="4" t="s">
        <v>6</v>
      </c>
      <c r="M138" s="4" t="s">
        <v>22</v>
      </c>
      <c r="N138" s="4">
        <v>4</v>
      </c>
      <c r="O138" s="4">
        <v>6</v>
      </c>
      <c r="P138" s="4">
        <v>4</v>
      </c>
      <c r="Q138" s="4">
        <v>6</v>
      </c>
      <c r="R138" s="4" t="s">
        <v>529</v>
      </c>
      <c r="S138" s="4" t="s">
        <v>371</v>
      </c>
    </row>
    <row r="139" spans="1:19" ht="13.5" customHeight="1" x14ac:dyDescent="0.15">
      <c r="A139" s="7">
        <v>44959</v>
      </c>
      <c r="B139" s="4" t="s">
        <v>531</v>
      </c>
      <c r="C139" s="4" t="s">
        <v>2</v>
      </c>
      <c r="D139" s="4" t="s">
        <v>115</v>
      </c>
      <c r="E139" s="4" t="s">
        <v>533</v>
      </c>
      <c r="F139" s="4" t="s">
        <v>532</v>
      </c>
      <c r="G139" s="6">
        <v>0.55000000000000004</v>
      </c>
      <c r="H139" s="4" t="s">
        <v>536</v>
      </c>
      <c r="I139" s="4" t="s">
        <v>534</v>
      </c>
      <c r="J139" s="4" t="s">
        <v>535</v>
      </c>
      <c r="K139" s="4">
        <v>1430</v>
      </c>
      <c r="L139" s="4" t="s">
        <v>6</v>
      </c>
      <c r="M139" s="4" t="s">
        <v>452</v>
      </c>
      <c r="N139" s="4">
        <v>4</v>
      </c>
      <c r="O139" s="4">
        <v>7</v>
      </c>
      <c r="P139" s="4">
        <v>5</v>
      </c>
      <c r="Q139" s="4">
        <v>7</v>
      </c>
      <c r="R139" s="4" t="s">
        <v>402</v>
      </c>
      <c r="S139" s="4" t="s">
        <v>371</v>
      </c>
    </row>
    <row r="140" spans="1:19" ht="13.5" customHeight="1" x14ac:dyDescent="0.15">
      <c r="A140" s="7">
        <v>44962</v>
      </c>
      <c r="B140" s="4" t="s">
        <v>511</v>
      </c>
      <c r="C140" s="4" t="s">
        <v>379</v>
      </c>
      <c r="D140" s="4" t="s">
        <v>346</v>
      </c>
      <c r="E140" s="4" t="s">
        <v>263</v>
      </c>
      <c r="F140" s="4" t="s">
        <v>264</v>
      </c>
      <c r="G140" s="6">
        <v>0.55000000000000004</v>
      </c>
      <c r="H140" s="4" t="s">
        <v>546</v>
      </c>
      <c r="I140" s="4" t="s">
        <v>547</v>
      </c>
      <c r="J140" s="4" t="s">
        <v>272</v>
      </c>
      <c r="K140" s="4">
        <v>1650</v>
      </c>
      <c r="L140" s="4" t="s">
        <v>372</v>
      </c>
      <c r="M140" s="4" t="s">
        <v>549</v>
      </c>
      <c r="N140" s="4">
        <v>5</v>
      </c>
      <c r="O140" s="4">
        <v>7</v>
      </c>
      <c r="P140" s="4">
        <v>7</v>
      </c>
      <c r="Q140" s="4">
        <v>7</v>
      </c>
      <c r="R140" s="4"/>
      <c r="S140" s="4" t="s">
        <v>509</v>
      </c>
    </row>
    <row r="141" spans="1:19" ht="13.5" customHeight="1" x14ac:dyDescent="0.15">
      <c r="A141" s="7">
        <v>44969</v>
      </c>
      <c r="B141" s="4" t="s">
        <v>510</v>
      </c>
      <c r="C141" s="4" t="s">
        <v>2</v>
      </c>
      <c r="D141" s="4" t="s">
        <v>346</v>
      </c>
      <c r="E141" s="4" t="s">
        <v>544</v>
      </c>
      <c r="F141" s="4" t="s">
        <v>543</v>
      </c>
      <c r="G141" s="6">
        <v>0.6</v>
      </c>
      <c r="H141" s="4" t="s">
        <v>546</v>
      </c>
      <c r="I141" s="4" t="s">
        <v>545</v>
      </c>
      <c r="J141" s="4" t="s">
        <v>272</v>
      </c>
      <c r="K141" s="4">
        <v>1720</v>
      </c>
      <c r="L141" s="4" t="s">
        <v>6</v>
      </c>
      <c r="M141" s="4" t="s">
        <v>548</v>
      </c>
      <c r="N141" s="4">
        <v>5</v>
      </c>
      <c r="O141" s="4">
        <v>5</v>
      </c>
      <c r="P141" s="4">
        <v>5</v>
      </c>
      <c r="Q141" s="4">
        <v>7</v>
      </c>
      <c r="R141" s="4" t="s">
        <v>445</v>
      </c>
      <c r="S141" s="4" t="s">
        <v>509</v>
      </c>
    </row>
    <row r="142" spans="1:19" ht="13.5" customHeight="1" x14ac:dyDescent="0.15">
      <c r="A142" s="7">
        <v>44974</v>
      </c>
      <c r="B142" s="4" t="s">
        <v>537</v>
      </c>
      <c r="C142" s="4" t="s">
        <v>35</v>
      </c>
      <c r="D142" s="4" t="s">
        <v>346</v>
      </c>
      <c r="E142" s="4" t="s">
        <v>501</v>
      </c>
      <c r="F142" s="4" t="s">
        <v>63</v>
      </c>
      <c r="G142" s="12">
        <v>0.5</v>
      </c>
      <c r="H142" s="4" t="s">
        <v>541</v>
      </c>
      <c r="I142" s="4" t="s">
        <v>542</v>
      </c>
      <c r="J142" s="4" t="s">
        <v>272</v>
      </c>
      <c r="K142" s="4">
        <v>2079</v>
      </c>
      <c r="L142" s="4" t="s">
        <v>6</v>
      </c>
      <c r="M142" s="4" t="s">
        <v>552</v>
      </c>
      <c r="N142" s="4">
        <v>5</v>
      </c>
      <c r="O142" s="4">
        <v>7</v>
      </c>
      <c r="P142" s="4">
        <v>7</v>
      </c>
      <c r="Q142" s="4">
        <v>6</v>
      </c>
      <c r="R142" s="4" t="s">
        <v>405</v>
      </c>
      <c r="S142" s="4" t="s">
        <v>338</v>
      </c>
    </row>
    <row r="143" spans="1:19" ht="13.5" customHeight="1" x14ac:dyDescent="0.15">
      <c r="A143" s="7">
        <v>44982</v>
      </c>
      <c r="B143" s="4" t="s">
        <v>538</v>
      </c>
      <c r="C143" s="4" t="s">
        <v>379</v>
      </c>
      <c r="D143" s="4" t="s">
        <v>346</v>
      </c>
      <c r="E143" s="9" t="s">
        <v>553</v>
      </c>
      <c r="F143" s="4" t="s">
        <v>47</v>
      </c>
      <c r="G143" s="4" t="s">
        <v>357</v>
      </c>
      <c r="H143" s="4" t="s">
        <v>197</v>
      </c>
      <c r="I143" s="4" t="s">
        <v>272</v>
      </c>
      <c r="J143" s="4" t="s">
        <v>272</v>
      </c>
      <c r="K143" s="4">
        <v>1705</v>
      </c>
      <c r="L143" s="4" t="s">
        <v>6</v>
      </c>
      <c r="M143" s="4" t="s">
        <v>554</v>
      </c>
      <c r="N143" s="4">
        <v>7</v>
      </c>
      <c r="O143" s="4">
        <v>8</v>
      </c>
      <c r="P143" s="4">
        <v>6</v>
      </c>
      <c r="Q143" s="4">
        <v>7</v>
      </c>
      <c r="R143" s="4" t="s">
        <v>405</v>
      </c>
      <c r="S143" s="4" t="s">
        <v>337</v>
      </c>
    </row>
    <row r="144" spans="1:19" ht="13.5" customHeight="1" x14ac:dyDescent="0.15">
      <c r="A144" s="7">
        <v>44987</v>
      </c>
      <c r="B144" s="4" t="s">
        <v>556</v>
      </c>
      <c r="C144" s="4" t="s">
        <v>2</v>
      </c>
      <c r="D144" s="4" t="s">
        <v>346</v>
      </c>
      <c r="E144" s="5" t="s">
        <v>59</v>
      </c>
      <c r="F144" s="4" t="s">
        <v>47</v>
      </c>
      <c r="G144" s="6">
        <v>0.55000000000000004</v>
      </c>
      <c r="H144" s="4" t="s">
        <v>197</v>
      </c>
      <c r="I144" s="4" t="s">
        <v>16</v>
      </c>
      <c r="J144" s="4" t="s">
        <v>272</v>
      </c>
      <c r="K144" s="4">
        <v>1760</v>
      </c>
      <c r="L144" s="4" t="s">
        <v>6</v>
      </c>
      <c r="M144" s="4" t="s">
        <v>452</v>
      </c>
      <c r="N144" s="4">
        <v>8</v>
      </c>
      <c r="O144" s="4">
        <v>8</v>
      </c>
      <c r="P144" s="4">
        <v>7</v>
      </c>
      <c r="Q144" s="4">
        <v>8</v>
      </c>
      <c r="R144" s="4" t="s">
        <v>405</v>
      </c>
      <c r="S144" s="4" t="s">
        <v>555</v>
      </c>
    </row>
    <row r="145" spans="1:28" ht="13.5" customHeight="1" x14ac:dyDescent="0.15">
      <c r="A145" s="7">
        <v>44991</v>
      </c>
      <c r="B145" s="4" t="s">
        <v>550</v>
      </c>
      <c r="C145" s="4" t="s">
        <v>2</v>
      </c>
      <c r="D145" s="4" t="s">
        <v>551</v>
      </c>
      <c r="E145" s="4" t="s">
        <v>557</v>
      </c>
      <c r="F145" s="4" t="s">
        <v>47</v>
      </c>
      <c r="G145" s="6">
        <v>0.6</v>
      </c>
      <c r="H145" s="4" t="s">
        <v>197</v>
      </c>
      <c r="I145" s="4" t="s">
        <v>73</v>
      </c>
      <c r="J145" s="4" t="s">
        <v>272</v>
      </c>
      <c r="K145" s="4">
        <v>1760</v>
      </c>
      <c r="L145" s="4" t="s">
        <v>6</v>
      </c>
      <c r="M145" s="4" t="s">
        <v>558</v>
      </c>
      <c r="N145" s="4">
        <v>5</v>
      </c>
      <c r="O145" s="4">
        <v>7</v>
      </c>
      <c r="P145" s="4">
        <v>4</v>
      </c>
      <c r="Q145" s="4">
        <v>7</v>
      </c>
      <c r="R145" s="4" t="s">
        <v>559</v>
      </c>
      <c r="S145" s="4" t="s">
        <v>560</v>
      </c>
    </row>
    <row r="146" spans="1:28" ht="13.5" customHeight="1" x14ac:dyDescent="0.15">
      <c r="A146" s="7">
        <v>44996</v>
      </c>
      <c r="B146" s="4" t="s">
        <v>562</v>
      </c>
      <c r="C146" s="4" t="s">
        <v>162</v>
      </c>
      <c r="D146" s="4" t="s">
        <v>90</v>
      </c>
      <c r="E146" s="4" t="s">
        <v>561</v>
      </c>
      <c r="F146" s="5" t="s">
        <v>47</v>
      </c>
      <c r="G146" s="6">
        <v>0.55000000000000004</v>
      </c>
      <c r="H146" s="4" t="s">
        <v>272</v>
      </c>
      <c r="I146" s="4" t="s">
        <v>16</v>
      </c>
      <c r="J146" s="4" t="s">
        <v>272</v>
      </c>
      <c r="K146" s="4">
        <v>1760</v>
      </c>
      <c r="L146" s="4" t="s">
        <v>372</v>
      </c>
      <c r="M146" s="4" t="s">
        <v>163</v>
      </c>
      <c r="N146" s="4">
        <v>5</v>
      </c>
      <c r="O146" s="4">
        <v>7</v>
      </c>
      <c r="P146" s="4">
        <v>3</v>
      </c>
      <c r="Q146" s="4">
        <v>9</v>
      </c>
      <c r="R146" s="4" t="s">
        <v>559</v>
      </c>
      <c r="S146" s="4" t="s">
        <v>337</v>
      </c>
    </row>
    <row r="147" spans="1:28" ht="13.5" customHeight="1" x14ac:dyDescent="0.15">
      <c r="A147" s="7">
        <v>45004</v>
      </c>
      <c r="B147" s="4" t="s">
        <v>564</v>
      </c>
      <c r="C147" s="4" t="s">
        <v>2</v>
      </c>
      <c r="D147" s="4" t="s">
        <v>346</v>
      </c>
      <c r="E147" s="4" t="s">
        <v>94</v>
      </c>
      <c r="F147" s="5" t="s">
        <v>95</v>
      </c>
      <c r="G147" s="6">
        <v>0.6</v>
      </c>
      <c r="H147" s="4" t="s">
        <v>565</v>
      </c>
      <c r="I147" s="4" t="s">
        <v>566</v>
      </c>
      <c r="J147" s="4" t="s">
        <v>272</v>
      </c>
      <c r="K147" s="4">
        <v>1650</v>
      </c>
      <c r="L147" s="4" t="s">
        <v>372</v>
      </c>
      <c r="M147" s="4" t="s">
        <v>567</v>
      </c>
      <c r="N147" s="4">
        <v>5</v>
      </c>
      <c r="O147" s="4">
        <v>6</v>
      </c>
      <c r="P147" s="4">
        <v>5</v>
      </c>
      <c r="Q147" s="4">
        <v>7</v>
      </c>
      <c r="R147" s="4" t="s">
        <v>568</v>
      </c>
      <c r="S147" s="4" t="s">
        <v>338</v>
      </c>
    </row>
    <row r="148" spans="1:28" ht="13.5" customHeight="1" x14ac:dyDescent="0.15">
      <c r="A148" s="7">
        <v>45005</v>
      </c>
      <c r="B148" s="4" t="s">
        <v>514</v>
      </c>
      <c r="C148" s="4" t="s">
        <v>2</v>
      </c>
      <c r="D148" s="4" t="s">
        <v>346</v>
      </c>
      <c r="E148" s="4" t="s">
        <v>265</v>
      </c>
      <c r="F148" s="4" t="s">
        <v>239</v>
      </c>
      <c r="G148" s="4" t="s">
        <v>272</v>
      </c>
      <c r="H148" s="4" t="s">
        <v>199</v>
      </c>
      <c r="I148" s="4" t="s">
        <v>272</v>
      </c>
      <c r="J148" s="4" t="s">
        <v>272</v>
      </c>
      <c r="K148" s="4">
        <v>1625</v>
      </c>
      <c r="L148" s="4" t="s">
        <v>6</v>
      </c>
      <c r="M148" s="4" t="s">
        <v>569</v>
      </c>
      <c r="N148" s="4">
        <v>7</v>
      </c>
      <c r="O148" s="4">
        <v>7</v>
      </c>
      <c r="P148" s="4">
        <v>3</v>
      </c>
      <c r="Q148" s="4">
        <v>7</v>
      </c>
      <c r="R148" s="4" t="s">
        <v>570</v>
      </c>
      <c r="S148" s="4" t="s">
        <v>509</v>
      </c>
    </row>
    <row r="149" spans="1:28" ht="13.5" customHeight="1" x14ac:dyDescent="0.15">
      <c r="A149" s="7">
        <v>45015</v>
      </c>
      <c r="B149" s="4" t="s">
        <v>578</v>
      </c>
      <c r="C149" s="4" t="s">
        <v>2</v>
      </c>
      <c r="D149" s="4" t="s">
        <v>346</v>
      </c>
      <c r="E149" s="4" t="s">
        <v>414</v>
      </c>
      <c r="F149" s="4" t="s">
        <v>257</v>
      </c>
      <c r="G149" s="6">
        <v>0.5</v>
      </c>
      <c r="H149" s="4" t="s">
        <v>275</v>
      </c>
      <c r="I149" s="4" t="s">
        <v>566</v>
      </c>
      <c r="J149" s="4" t="s">
        <v>272</v>
      </c>
      <c r="K149" s="4">
        <v>2200</v>
      </c>
      <c r="L149" s="4" t="s">
        <v>579</v>
      </c>
      <c r="M149" s="4" t="s">
        <v>97</v>
      </c>
      <c r="N149" s="4">
        <v>7</v>
      </c>
      <c r="O149" s="4">
        <v>8</v>
      </c>
      <c r="P149" s="4">
        <v>9</v>
      </c>
      <c r="Q149" s="4">
        <v>8</v>
      </c>
      <c r="R149" s="4" t="s">
        <v>405</v>
      </c>
      <c r="S149" s="4" t="s">
        <v>337</v>
      </c>
    </row>
    <row r="150" spans="1:28" ht="13.5" customHeight="1" x14ac:dyDescent="0.15">
      <c r="A150" s="7">
        <v>45024</v>
      </c>
      <c r="B150" s="4" t="s">
        <v>572</v>
      </c>
      <c r="C150" s="4" t="s">
        <v>35</v>
      </c>
      <c r="D150" s="4" t="s">
        <v>115</v>
      </c>
      <c r="E150" s="4" t="s">
        <v>494</v>
      </c>
      <c r="F150" s="4" t="s">
        <v>495</v>
      </c>
      <c r="G150" s="6">
        <v>0.5</v>
      </c>
      <c r="H150" s="4" t="s">
        <v>565</v>
      </c>
      <c r="I150" s="4" t="s">
        <v>577</v>
      </c>
      <c r="J150" s="4" t="s">
        <v>576</v>
      </c>
      <c r="K150" s="4">
        <v>1760</v>
      </c>
      <c r="L150" s="4" t="s">
        <v>6</v>
      </c>
      <c r="M150" s="4" t="s">
        <v>452</v>
      </c>
      <c r="N150" s="4">
        <v>6</v>
      </c>
      <c r="O150" s="4">
        <v>6</v>
      </c>
      <c r="P150" s="4">
        <v>6</v>
      </c>
      <c r="Q150" s="4">
        <v>7</v>
      </c>
      <c r="R150" s="4"/>
      <c r="S150" s="4" t="s">
        <v>575</v>
      </c>
      <c r="T150" s="8"/>
      <c r="U150" s="8"/>
      <c r="V150" s="8"/>
      <c r="W150" s="8"/>
      <c r="X150" s="8"/>
      <c r="Y150" s="8"/>
      <c r="Z150" s="8"/>
      <c r="AA150" s="8"/>
      <c r="AB150" s="8"/>
    </row>
    <row r="151" spans="1:28" ht="13.5" customHeight="1" x14ac:dyDescent="0.15">
      <c r="A151" s="7">
        <v>45027</v>
      </c>
      <c r="B151" s="4" t="s">
        <v>571</v>
      </c>
      <c r="C151" s="4" t="s">
        <v>96</v>
      </c>
      <c r="D151" s="4" t="s">
        <v>115</v>
      </c>
      <c r="E151" s="4" t="s">
        <v>573</v>
      </c>
      <c r="F151" s="4" t="s">
        <v>574</v>
      </c>
      <c r="G151" s="6">
        <v>0.6</v>
      </c>
      <c r="H151" s="4" t="s">
        <v>199</v>
      </c>
      <c r="I151" s="5" t="s">
        <v>124</v>
      </c>
      <c r="J151" s="9" t="s">
        <v>581</v>
      </c>
      <c r="K151" s="4">
        <v>1595</v>
      </c>
      <c r="L151" s="4" t="s">
        <v>485</v>
      </c>
      <c r="M151" s="4" t="s">
        <v>580</v>
      </c>
      <c r="N151" s="4">
        <v>7</v>
      </c>
      <c r="O151" s="4">
        <v>8</v>
      </c>
      <c r="P151" s="4">
        <v>4</v>
      </c>
      <c r="Q151" s="4">
        <v>6</v>
      </c>
      <c r="R151" s="4" t="s">
        <v>405</v>
      </c>
      <c r="S151" s="4" t="s">
        <v>575</v>
      </c>
      <c r="T151" s="8"/>
      <c r="U151" s="8"/>
      <c r="V151" s="8"/>
      <c r="W151" s="8"/>
      <c r="X151" s="8"/>
      <c r="Y151" s="8"/>
      <c r="Z151" s="8"/>
      <c r="AA151" s="8"/>
      <c r="AB151" s="8"/>
    </row>
    <row r="152" spans="1:28" s="8" customFormat="1" ht="13.5" customHeight="1" x14ac:dyDescent="0.15">
      <c r="A152" s="7">
        <v>45053</v>
      </c>
      <c r="B152" s="4" t="s">
        <v>588</v>
      </c>
      <c r="C152" s="4" t="s">
        <v>96</v>
      </c>
      <c r="D152" s="4" t="s">
        <v>115</v>
      </c>
      <c r="E152" s="4" t="s">
        <v>602</v>
      </c>
      <c r="F152" s="4" t="s">
        <v>76</v>
      </c>
      <c r="G152" s="6">
        <v>0.6</v>
      </c>
      <c r="H152" s="4" t="s">
        <v>199</v>
      </c>
      <c r="I152" s="4" t="s">
        <v>272</v>
      </c>
      <c r="J152" s="4" t="s">
        <v>272</v>
      </c>
      <c r="K152" s="4">
        <v>1733</v>
      </c>
      <c r="L152" s="4" t="s">
        <v>6</v>
      </c>
      <c r="M152" s="4" t="s">
        <v>604</v>
      </c>
      <c r="N152" s="4">
        <v>3</v>
      </c>
      <c r="O152" s="4">
        <v>7</v>
      </c>
      <c r="P152" s="4">
        <v>6</v>
      </c>
      <c r="Q152" s="4">
        <v>6</v>
      </c>
      <c r="R152" s="4" t="s">
        <v>603</v>
      </c>
      <c r="S152" s="4" t="s">
        <v>334</v>
      </c>
      <c r="T152" s="1"/>
      <c r="U152" s="1"/>
      <c r="V152" s="1"/>
      <c r="W152" s="1"/>
      <c r="X152" s="1"/>
      <c r="Y152" s="1"/>
      <c r="Z152" s="1"/>
      <c r="AA152" s="1"/>
      <c r="AB152" s="1"/>
    </row>
    <row r="153" spans="1:28" s="8" customFormat="1" ht="13.5" customHeight="1" x14ac:dyDescent="0.15">
      <c r="A153" s="7">
        <v>45061</v>
      </c>
      <c r="B153" s="4" t="s">
        <v>582</v>
      </c>
      <c r="C153" s="4" t="s">
        <v>2</v>
      </c>
      <c r="D153" s="4" t="s">
        <v>115</v>
      </c>
      <c r="E153" s="4" t="s">
        <v>147</v>
      </c>
      <c r="F153" s="5" t="s">
        <v>45</v>
      </c>
      <c r="G153" s="4" t="s">
        <v>357</v>
      </c>
      <c r="H153" s="4" t="s">
        <v>199</v>
      </c>
      <c r="I153" s="4" t="s">
        <v>493</v>
      </c>
      <c r="J153" s="9" t="s">
        <v>584</v>
      </c>
      <c r="K153" s="4">
        <v>1790</v>
      </c>
      <c r="L153" s="4" t="s">
        <v>6</v>
      </c>
      <c r="M153" s="4" t="s">
        <v>452</v>
      </c>
      <c r="N153" s="4">
        <v>7</v>
      </c>
      <c r="O153" s="4">
        <v>6</v>
      </c>
      <c r="P153" s="4">
        <v>7</v>
      </c>
      <c r="Q153" s="4">
        <v>8</v>
      </c>
      <c r="R153" s="4" t="s">
        <v>583</v>
      </c>
      <c r="S153" s="4" t="s">
        <v>334</v>
      </c>
      <c r="T153" s="1"/>
      <c r="U153" s="1"/>
      <c r="V153" s="1"/>
      <c r="W153" s="1"/>
      <c r="X153" s="1"/>
      <c r="Y153" s="1"/>
      <c r="Z153" s="1"/>
      <c r="AA153" s="1"/>
      <c r="AB153" s="1"/>
    </row>
    <row r="154" spans="1:28" ht="13.5" customHeight="1" x14ac:dyDescent="0.15">
      <c r="A154" s="7">
        <v>45074</v>
      </c>
      <c r="B154" s="4" t="s">
        <v>585</v>
      </c>
      <c r="C154" s="4" t="s">
        <v>272</v>
      </c>
      <c r="D154" s="4" t="s">
        <v>115</v>
      </c>
      <c r="E154" s="4" t="s">
        <v>153</v>
      </c>
      <c r="F154" s="5" t="s">
        <v>150</v>
      </c>
      <c r="G154" s="4" t="s">
        <v>272</v>
      </c>
      <c r="H154" s="4" t="s">
        <v>312</v>
      </c>
      <c r="I154" s="4" t="s">
        <v>38</v>
      </c>
      <c r="J154" s="4" t="s">
        <v>272</v>
      </c>
      <c r="K154" s="4">
        <v>1900</v>
      </c>
      <c r="L154" s="4" t="s">
        <v>6</v>
      </c>
      <c r="M154" s="4" t="s">
        <v>452</v>
      </c>
      <c r="N154" s="4">
        <v>7</v>
      </c>
      <c r="O154" s="4">
        <v>6</v>
      </c>
      <c r="P154" s="4">
        <v>8</v>
      </c>
      <c r="Q154" s="4">
        <v>8</v>
      </c>
      <c r="R154" s="4" t="s">
        <v>445</v>
      </c>
      <c r="S154" s="4" t="s">
        <v>509</v>
      </c>
    </row>
    <row r="155" spans="1:28" ht="13.5" customHeight="1" x14ac:dyDescent="0.15">
      <c r="A155" s="7">
        <v>45079</v>
      </c>
      <c r="B155" s="4" t="s">
        <v>589</v>
      </c>
      <c r="C155" s="4" t="s">
        <v>96</v>
      </c>
      <c r="D155" s="4" t="s">
        <v>115</v>
      </c>
      <c r="E155" s="4" t="s">
        <v>593</v>
      </c>
      <c r="F155" s="4" t="s">
        <v>594</v>
      </c>
      <c r="G155" s="6">
        <v>0.65</v>
      </c>
      <c r="H155" s="4" t="s">
        <v>208</v>
      </c>
      <c r="I155" s="4" t="s">
        <v>38</v>
      </c>
      <c r="J155" s="4" t="s">
        <v>272</v>
      </c>
      <c r="K155" s="4">
        <v>1870</v>
      </c>
      <c r="L155" s="4" t="s">
        <v>6</v>
      </c>
      <c r="M155" s="4" t="s">
        <v>597</v>
      </c>
      <c r="N155" s="4">
        <v>7</v>
      </c>
      <c r="O155" s="4">
        <v>7</v>
      </c>
      <c r="P155" s="4">
        <v>4</v>
      </c>
      <c r="Q155" s="4">
        <v>8</v>
      </c>
      <c r="R155" s="4" t="s">
        <v>598</v>
      </c>
      <c r="S155" s="4" t="s">
        <v>592</v>
      </c>
    </row>
    <row r="156" spans="1:28" ht="13.5" customHeight="1" x14ac:dyDescent="0.15">
      <c r="A156" s="7">
        <v>45084</v>
      </c>
      <c r="B156" s="4" t="s">
        <v>590</v>
      </c>
      <c r="C156" s="4" t="s">
        <v>35</v>
      </c>
      <c r="D156" s="4" t="s">
        <v>346</v>
      </c>
      <c r="E156" s="4" t="s">
        <v>595</v>
      </c>
      <c r="F156" s="4" t="s">
        <v>596</v>
      </c>
      <c r="G156" s="6">
        <v>0.5</v>
      </c>
      <c r="H156" s="4" t="s">
        <v>197</v>
      </c>
      <c r="I156" s="4" t="s">
        <v>38</v>
      </c>
      <c r="J156" s="4" t="s">
        <v>272</v>
      </c>
      <c r="K156" s="4">
        <v>1900</v>
      </c>
      <c r="L156" s="4" t="s">
        <v>6</v>
      </c>
      <c r="M156" s="4" t="s">
        <v>599</v>
      </c>
      <c r="N156" s="4">
        <v>8</v>
      </c>
      <c r="O156" s="4">
        <v>8</v>
      </c>
      <c r="P156" s="4">
        <v>8</v>
      </c>
      <c r="Q156" s="4">
        <v>9</v>
      </c>
      <c r="R156" s="4" t="s">
        <v>405</v>
      </c>
      <c r="S156" s="4" t="s">
        <v>338</v>
      </c>
      <c r="T156" s="8"/>
      <c r="U156" s="8"/>
      <c r="V156" s="8"/>
      <c r="W156" s="8"/>
      <c r="X156" s="8"/>
      <c r="Y156" s="8"/>
      <c r="Z156" s="8"/>
      <c r="AA156" s="8"/>
      <c r="AB156" s="8"/>
    </row>
    <row r="157" spans="1:28" ht="13.5" customHeight="1" x14ac:dyDescent="0.15">
      <c r="A157" s="7">
        <v>45092</v>
      </c>
      <c r="B157" s="4" t="s">
        <v>586</v>
      </c>
      <c r="C157" s="4" t="s">
        <v>2</v>
      </c>
      <c r="D157" s="4" t="s">
        <v>346</v>
      </c>
      <c r="E157" s="4" t="s">
        <v>544</v>
      </c>
      <c r="F157" s="4" t="s">
        <v>251</v>
      </c>
      <c r="G157" s="6">
        <v>0.6</v>
      </c>
      <c r="H157" s="4" t="s">
        <v>199</v>
      </c>
      <c r="I157" s="4" t="s">
        <v>587</v>
      </c>
      <c r="J157" s="4" t="s">
        <v>272</v>
      </c>
      <c r="K157" s="4">
        <v>1800</v>
      </c>
      <c r="L157" s="4" t="s">
        <v>6</v>
      </c>
      <c r="M157" s="4" t="s">
        <v>452</v>
      </c>
      <c r="N157" s="4">
        <v>6</v>
      </c>
      <c r="O157" s="4">
        <v>7</v>
      </c>
      <c r="P157" s="4">
        <v>8</v>
      </c>
      <c r="Q157" s="4">
        <v>7</v>
      </c>
      <c r="R157" s="4" t="s">
        <v>445</v>
      </c>
      <c r="S157" s="4" t="s">
        <v>509</v>
      </c>
    </row>
    <row r="158" spans="1:28" ht="13.5" customHeight="1" x14ac:dyDescent="0.15">
      <c r="A158" s="7">
        <v>45098</v>
      </c>
      <c r="B158" s="4" t="s">
        <v>605</v>
      </c>
      <c r="C158" s="4" t="s">
        <v>35</v>
      </c>
      <c r="D158" s="4" t="s">
        <v>346</v>
      </c>
      <c r="E158" s="4" t="s">
        <v>608</v>
      </c>
      <c r="F158" s="4" t="s">
        <v>606</v>
      </c>
      <c r="G158" s="6">
        <v>0.5</v>
      </c>
      <c r="H158" s="4" t="s">
        <v>208</v>
      </c>
      <c r="I158" s="4" t="s">
        <v>73</v>
      </c>
      <c r="J158" s="4" t="s">
        <v>272</v>
      </c>
      <c r="K158" s="4">
        <v>2100</v>
      </c>
      <c r="L158" s="4" t="s">
        <v>372</v>
      </c>
      <c r="M158" s="4" t="s">
        <v>607</v>
      </c>
      <c r="N158" s="4">
        <v>6</v>
      </c>
      <c r="O158" s="4">
        <v>8</v>
      </c>
      <c r="P158" s="4">
        <v>7</v>
      </c>
      <c r="Q158" s="4">
        <v>7</v>
      </c>
      <c r="R158" s="4" t="s">
        <v>559</v>
      </c>
      <c r="S158" s="4" t="s">
        <v>592</v>
      </c>
    </row>
    <row r="159" spans="1:28" s="8" customFormat="1" ht="13.5" customHeight="1" x14ac:dyDescent="0.15">
      <c r="A159" s="7">
        <v>45108</v>
      </c>
      <c r="B159" s="4" t="s">
        <v>601</v>
      </c>
      <c r="C159" s="4" t="s">
        <v>2</v>
      </c>
      <c r="D159" s="4" t="s">
        <v>346</v>
      </c>
      <c r="E159" s="4" t="s">
        <v>187</v>
      </c>
      <c r="F159" s="5" t="s">
        <v>47</v>
      </c>
      <c r="G159" s="6">
        <v>0.6</v>
      </c>
      <c r="H159" s="4" t="s">
        <v>208</v>
      </c>
      <c r="I159" s="4" t="s">
        <v>600</v>
      </c>
      <c r="J159" s="4" t="s">
        <v>272</v>
      </c>
      <c r="K159" s="4">
        <v>2090</v>
      </c>
      <c r="L159" s="4" t="s">
        <v>485</v>
      </c>
      <c r="M159" s="4" t="s">
        <v>567</v>
      </c>
      <c r="N159" s="4">
        <v>4</v>
      </c>
      <c r="O159" s="4">
        <v>7</v>
      </c>
      <c r="P159" s="4">
        <v>4</v>
      </c>
      <c r="Q159" s="4">
        <v>7</v>
      </c>
      <c r="R159" s="4" t="s">
        <v>559</v>
      </c>
      <c r="S159" s="4" t="s">
        <v>337</v>
      </c>
      <c r="T159" s="1"/>
      <c r="U159" s="1"/>
      <c r="V159" s="1"/>
      <c r="W159" s="1"/>
      <c r="X159" s="1"/>
      <c r="Y159" s="1"/>
      <c r="Z159" s="1"/>
      <c r="AA159" s="1"/>
      <c r="AB159" s="1"/>
    </row>
    <row r="160" spans="1:28" ht="13.5" customHeight="1" x14ac:dyDescent="0.15">
      <c r="A160" s="7">
        <v>45123</v>
      </c>
      <c r="B160" s="4" t="s">
        <v>563</v>
      </c>
      <c r="C160" s="4" t="s">
        <v>2</v>
      </c>
      <c r="D160" s="4" t="s">
        <v>346</v>
      </c>
      <c r="E160" s="4" t="s">
        <v>36</v>
      </c>
      <c r="F160" s="4" t="s">
        <v>76</v>
      </c>
      <c r="G160" s="4" t="s">
        <v>272</v>
      </c>
      <c r="H160" s="4" t="s">
        <v>199</v>
      </c>
      <c r="I160" s="4" t="s">
        <v>611</v>
      </c>
      <c r="J160" s="4" t="s">
        <v>272</v>
      </c>
      <c r="K160" s="4">
        <v>1800</v>
      </c>
      <c r="L160" s="4" t="s">
        <v>372</v>
      </c>
      <c r="M160" s="4" t="s">
        <v>612</v>
      </c>
      <c r="N160" s="4">
        <v>6</v>
      </c>
      <c r="O160" s="4">
        <v>7</v>
      </c>
      <c r="P160" s="4">
        <v>4</v>
      </c>
      <c r="Q160" s="4">
        <v>8</v>
      </c>
      <c r="R160" s="14" t="s">
        <v>610</v>
      </c>
      <c r="S160" s="4" t="s">
        <v>338</v>
      </c>
    </row>
    <row r="161" spans="1:28" ht="13.5" customHeight="1" x14ac:dyDescent="0.15">
      <c r="A161" s="7">
        <v>45130</v>
      </c>
      <c r="B161" s="4" t="s">
        <v>609</v>
      </c>
      <c r="C161" s="4" t="s">
        <v>446</v>
      </c>
      <c r="D161" s="4" t="s">
        <v>115</v>
      </c>
      <c r="E161" s="4" t="s">
        <v>255</v>
      </c>
      <c r="F161" s="4" t="s">
        <v>257</v>
      </c>
      <c r="G161" s="6">
        <v>0.6</v>
      </c>
      <c r="H161" s="4" t="s">
        <v>199</v>
      </c>
      <c r="I161" s="5" t="s">
        <v>124</v>
      </c>
      <c r="J161" s="4" t="s">
        <v>272</v>
      </c>
      <c r="K161" s="4">
        <v>2035</v>
      </c>
      <c r="L161" s="4" t="s">
        <v>6</v>
      </c>
      <c r="M161" s="4" t="s">
        <v>666</v>
      </c>
      <c r="N161" s="4">
        <v>6</v>
      </c>
      <c r="O161" s="4">
        <v>7</v>
      </c>
      <c r="P161" s="4">
        <v>5</v>
      </c>
      <c r="Q161" s="4">
        <v>7</v>
      </c>
      <c r="R161" s="14" t="s">
        <v>610</v>
      </c>
      <c r="S161" s="4" t="s">
        <v>592</v>
      </c>
    </row>
    <row r="162" spans="1:28" ht="13.5" customHeight="1" x14ac:dyDescent="0.15">
      <c r="A162" s="7">
        <v>45138</v>
      </c>
      <c r="B162" s="4" t="s">
        <v>613</v>
      </c>
      <c r="C162" s="4" t="s">
        <v>2</v>
      </c>
      <c r="D162" s="4" t="s">
        <v>115</v>
      </c>
      <c r="E162" s="4" t="s">
        <v>683</v>
      </c>
      <c r="F162" s="4" t="s">
        <v>662</v>
      </c>
      <c r="G162" s="4" t="s">
        <v>272</v>
      </c>
      <c r="H162" s="4" t="s">
        <v>272</v>
      </c>
      <c r="I162" s="4" t="s">
        <v>272</v>
      </c>
      <c r="J162" s="4" t="s">
        <v>272</v>
      </c>
      <c r="K162" s="4">
        <v>1595</v>
      </c>
      <c r="L162" s="4" t="s">
        <v>6</v>
      </c>
      <c r="M162" s="4" t="s">
        <v>272</v>
      </c>
      <c r="N162" s="4">
        <v>3</v>
      </c>
      <c r="O162" s="4">
        <v>4</v>
      </c>
      <c r="P162" s="4">
        <v>2</v>
      </c>
      <c r="Q162" s="4">
        <v>6</v>
      </c>
      <c r="R162" s="4" t="s">
        <v>684</v>
      </c>
      <c r="S162" s="4" t="s">
        <v>665</v>
      </c>
      <c r="T162" s="8"/>
      <c r="U162" s="8"/>
      <c r="V162" s="8"/>
      <c r="W162" s="8"/>
      <c r="X162" s="8"/>
      <c r="Y162" s="8"/>
      <c r="Z162" s="8"/>
      <c r="AA162" s="8"/>
      <c r="AB162" s="8"/>
    </row>
    <row r="163" spans="1:28" s="8" customFormat="1" ht="13.5" customHeight="1" x14ac:dyDescent="0.15">
      <c r="A163" s="7">
        <v>45143</v>
      </c>
      <c r="B163" s="4" t="s">
        <v>671</v>
      </c>
      <c r="C163" s="4" t="s">
        <v>672</v>
      </c>
      <c r="D163" s="4" t="s">
        <v>115</v>
      </c>
      <c r="E163" s="4" t="s">
        <v>673</v>
      </c>
      <c r="F163" s="4" t="s">
        <v>662</v>
      </c>
      <c r="G163" s="6">
        <v>0.5</v>
      </c>
      <c r="H163" s="4" t="s">
        <v>208</v>
      </c>
      <c r="I163" s="4" t="s">
        <v>669</v>
      </c>
      <c r="J163" s="4" t="s">
        <v>670</v>
      </c>
      <c r="K163" s="4">
        <v>2200</v>
      </c>
      <c r="L163" s="4" t="s">
        <v>6</v>
      </c>
      <c r="M163" s="4" t="s">
        <v>599</v>
      </c>
      <c r="N163" s="4">
        <v>5</v>
      </c>
      <c r="O163" s="4">
        <v>6</v>
      </c>
      <c r="P163" s="4">
        <v>5</v>
      </c>
      <c r="Q163" s="4">
        <v>7</v>
      </c>
      <c r="R163" s="4" t="s">
        <v>682</v>
      </c>
      <c r="S163" s="4" t="s">
        <v>665</v>
      </c>
    </row>
    <row r="164" spans="1:28" s="8" customFormat="1" ht="13.5" customHeight="1" x14ac:dyDescent="0.15">
      <c r="A164" s="7">
        <v>45150</v>
      </c>
      <c r="B164" s="4" t="s">
        <v>614</v>
      </c>
      <c r="C164" s="4" t="s">
        <v>2</v>
      </c>
      <c r="D164" s="4" t="s">
        <v>115</v>
      </c>
      <c r="E164" s="5" t="s">
        <v>680</v>
      </c>
      <c r="F164" s="5" t="s">
        <v>45</v>
      </c>
      <c r="G164" s="6">
        <v>0.55000000000000004</v>
      </c>
      <c r="H164" s="4" t="s">
        <v>668</v>
      </c>
      <c r="I164" s="4" t="s">
        <v>667</v>
      </c>
      <c r="J164" s="9" t="s">
        <v>460</v>
      </c>
      <c r="K164" s="4">
        <v>1650</v>
      </c>
      <c r="L164" s="4" t="s">
        <v>6</v>
      </c>
      <c r="M164" s="4" t="s">
        <v>612</v>
      </c>
      <c r="N164" s="4">
        <v>8</v>
      </c>
      <c r="O164" s="4">
        <v>8</v>
      </c>
      <c r="P164" s="4">
        <v>7</v>
      </c>
      <c r="Q164" s="4">
        <v>8</v>
      </c>
      <c r="R164" s="4" t="s">
        <v>905</v>
      </c>
      <c r="S164" s="4" t="s">
        <v>338</v>
      </c>
    </row>
    <row r="165" spans="1:28" s="8" customFormat="1" ht="13.5" customHeight="1" x14ac:dyDescent="0.15">
      <c r="A165" s="7">
        <v>45156</v>
      </c>
      <c r="B165" s="4" t="s">
        <v>659</v>
      </c>
      <c r="C165" s="4" t="s">
        <v>2</v>
      </c>
      <c r="D165" s="4" t="s">
        <v>660</v>
      </c>
      <c r="E165" s="4" t="s">
        <v>661</v>
      </c>
      <c r="F165" s="4" t="s">
        <v>662</v>
      </c>
      <c r="G165" s="6">
        <v>0.55000000000000004</v>
      </c>
      <c r="H165" s="4" t="s">
        <v>208</v>
      </c>
      <c r="I165" s="4" t="s">
        <v>534</v>
      </c>
      <c r="J165" s="4" t="s">
        <v>663</v>
      </c>
      <c r="K165" s="4">
        <v>1870</v>
      </c>
      <c r="L165" s="4" t="s">
        <v>664</v>
      </c>
      <c r="M165" s="4" t="s">
        <v>479</v>
      </c>
      <c r="N165" s="4">
        <v>8</v>
      </c>
      <c r="O165" s="4">
        <v>9</v>
      </c>
      <c r="P165" s="4">
        <v>8</v>
      </c>
      <c r="Q165" s="4">
        <v>7</v>
      </c>
      <c r="R165" s="4" t="s">
        <v>405</v>
      </c>
      <c r="S165" s="4" t="s">
        <v>665</v>
      </c>
      <c r="T165" s="1"/>
      <c r="U165" s="1"/>
      <c r="V165" s="1"/>
      <c r="W165" s="1"/>
      <c r="X165" s="1"/>
      <c r="Y165" s="1"/>
      <c r="Z165" s="1"/>
      <c r="AA165" s="1"/>
      <c r="AB165" s="1"/>
    </row>
    <row r="166" spans="1:28" s="8" customFormat="1" ht="13.5" customHeight="1" x14ac:dyDescent="0.15">
      <c r="A166" s="7">
        <v>45163</v>
      </c>
      <c r="B166" s="4" t="s">
        <v>728</v>
      </c>
      <c r="C166" s="4" t="s">
        <v>2</v>
      </c>
      <c r="D166" s="4" t="s">
        <v>115</v>
      </c>
      <c r="E166" s="4" t="s">
        <v>676</v>
      </c>
      <c r="F166" s="4" t="s">
        <v>677</v>
      </c>
      <c r="G166" s="6">
        <v>0.5</v>
      </c>
      <c r="H166" s="4" t="s">
        <v>679</v>
      </c>
      <c r="I166" s="4" t="s">
        <v>272</v>
      </c>
      <c r="J166" s="4" t="s">
        <v>272</v>
      </c>
      <c r="K166" s="4">
        <v>1650</v>
      </c>
      <c r="L166" s="4" t="s">
        <v>6</v>
      </c>
      <c r="M166" s="4" t="s">
        <v>681</v>
      </c>
      <c r="N166" s="4">
        <v>4</v>
      </c>
      <c r="O166" s="4">
        <v>5</v>
      </c>
      <c r="P166" s="4">
        <v>5</v>
      </c>
      <c r="Q166" s="4">
        <v>7</v>
      </c>
      <c r="R166" s="4" t="s">
        <v>678</v>
      </c>
      <c r="S166" s="4" t="s">
        <v>487</v>
      </c>
      <c r="T166" s="1"/>
      <c r="U166" s="1"/>
      <c r="V166" s="1"/>
      <c r="W166" s="1"/>
      <c r="X166" s="1"/>
      <c r="Y166" s="1"/>
      <c r="Z166" s="1"/>
      <c r="AA166" s="1"/>
      <c r="AB166" s="1"/>
    </row>
    <row r="167" spans="1:28" s="8" customFormat="1" ht="13.5" customHeight="1" x14ac:dyDescent="0.15">
      <c r="A167" s="7">
        <v>45170</v>
      </c>
      <c r="B167" s="4" t="s">
        <v>688</v>
      </c>
      <c r="C167" s="4" t="s">
        <v>2</v>
      </c>
      <c r="D167" s="4" t="s">
        <v>115</v>
      </c>
      <c r="E167" s="4" t="s">
        <v>471</v>
      </c>
      <c r="F167" s="4" t="s">
        <v>74</v>
      </c>
      <c r="G167" s="6">
        <v>0.5</v>
      </c>
      <c r="H167" s="4" t="s">
        <v>199</v>
      </c>
      <c r="I167" s="4" t="s">
        <v>687</v>
      </c>
      <c r="J167" s="4" t="s">
        <v>488</v>
      </c>
      <c r="K167" s="4">
        <v>2110</v>
      </c>
      <c r="L167" s="4" t="s">
        <v>372</v>
      </c>
      <c r="M167" s="4" t="s">
        <v>690</v>
      </c>
      <c r="N167" s="4">
        <v>6</v>
      </c>
      <c r="O167" s="4">
        <v>6</v>
      </c>
      <c r="P167" s="4">
        <v>4</v>
      </c>
      <c r="Q167" s="4">
        <v>7</v>
      </c>
      <c r="R167" s="14" t="s">
        <v>610</v>
      </c>
      <c r="S167" s="4" t="s">
        <v>487</v>
      </c>
    </row>
    <row r="168" spans="1:28" ht="13.5" customHeight="1" x14ac:dyDescent="0.15">
      <c r="A168" s="7">
        <v>45173</v>
      </c>
      <c r="B168" s="4" t="s">
        <v>693</v>
      </c>
      <c r="C168" s="4" t="s">
        <v>2</v>
      </c>
      <c r="D168" s="4" t="s">
        <v>346</v>
      </c>
      <c r="E168" s="4" t="s">
        <v>685</v>
      </c>
      <c r="F168" s="4" t="s">
        <v>77</v>
      </c>
      <c r="G168" s="6">
        <v>0.6</v>
      </c>
      <c r="H168" s="4" t="s">
        <v>199</v>
      </c>
      <c r="I168" s="4" t="s">
        <v>694</v>
      </c>
      <c r="J168" s="4" t="s">
        <v>695</v>
      </c>
      <c r="K168" s="4">
        <v>1780</v>
      </c>
      <c r="L168" s="4" t="s">
        <v>6</v>
      </c>
      <c r="M168" s="4" t="s">
        <v>696</v>
      </c>
      <c r="N168" s="4">
        <v>6</v>
      </c>
      <c r="O168" s="4">
        <v>7</v>
      </c>
      <c r="P168" s="4">
        <v>6</v>
      </c>
      <c r="Q168" s="4">
        <v>8</v>
      </c>
      <c r="R168" s="4" t="s">
        <v>603</v>
      </c>
      <c r="S168" s="4" t="s">
        <v>333</v>
      </c>
      <c r="T168" s="8"/>
      <c r="U168" s="8"/>
      <c r="V168" s="8"/>
      <c r="W168" s="8"/>
      <c r="X168" s="8"/>
      <c r="Y168" s="8"/>
      <c r="Z168" s="8"/>
      <c r="AA168" s="8"/>
      <c r="AB168" s="8"/>
    </row>
    <row r="169" spans="1:28" ht="13.5" customHeight="1" x14ac:dyDescent="0.15">
      <c r="A169" s="7">
        <v>45179</v>
      </c>
      <c r="B169" s="4" t="s">
        <v>701</v>
      </c>
      <c r="C169" s="4" t="s">
        <v>35</v>
      </c>
      <c r="D169" s="4" t="s">
        <v>346</v>
      </c>
      <c r="E169" s="4" t="s">
        <v>265</v>
      </c>
      <c r="F169" s="4" t="s">
        <v>239</v>
      </c>
      <c r="G169" s="4" t="s">
        <v>272</v>
      </c>
      <c r="H169" s="4" t="s">
        <v>199</v>
      </c>
      <c r="I169" s="4" t="s">
        <v>272</v>
      </c>
      <c r="J169" s="4" t="s">
        <v>272</v>
      </c>
      <c r="K169" s="4">
        <v>1925</v>
      </c>
      <c r="L169" s="4" t="s">
        <v>6</v>
      </c>
      <c r="M169" s="4" t="s">
        <v>604</v>
      </c>
      <c r="N169" s="4">
        <v>8</v>
      </c>
      <c r="O169" s="4">
        <v>9</v>
      </c>
      <c r="P169" s="4">
        <v>4</v>
      </c>
      <c r="Q169" s="4">
        <v>8</v>
      </c>
      <c r="R169" s="4" t="s">
        <v>405</v>
      </c>
      <c r="S169" s="4" t="s">
        <v>336</v>
      </c>
    </row>
    <row r="170" spans="1:28" s="8" customFormat="1" ht="13.5" customHeight="1" x14ac:dyDescent="0.15">
      <c r="A170" s="7">
        <v>45185</v>
      </c>
      <c r="B170" s="4" t="s">
        <v>923</v>
      </c>
      <c r="C170" s="4" t="s">
        <v>2</v>
      </c>
      <c r="D170" s="4" t="s">
        <v>115</v>
      </c>
      <c r="E170" s="4" t="s">
        <v>676</v>
      </c>
      <c r="F170" s="4" t="s">
        <v>677</v>
      </c>
      <c r="G170" s="6">
        <v>0.5</v>
      </c>
      <c r="H170" s="4" t="s">
        <v>275</v>
      </c>
      <c r="I170" s="4" t="s">
        <v>699</v>
      </c>
      <c r="J170" s="4" t="s">
        <v>272</v>
      </c>
      <c r="K170" s="4">
        <v>1760</v>
      </c>
      <c r="L170" s="4" t="s">
        <v>6</v>
      </c>
      <c r="M170" s="4" t="s">
        <v>700</v>
      </c>
      <c r="N170" s="4">
        <v>7</v>
      </c>
      <c r="O170" s="4">
        <v>7</v>
      </c>
      <c r="P170" s="4">
        <v>6</v>
      </c>
      <c r="Q170" s="4">
        <v>8.5</v>
      </c>
      <c r="R170" s="4" t="s">
        <v>682</v>
      </c>
      <c r="S170" s="4" t="s">
        <v>487</v>
      </c>
      <c r="T170" s="1"/>
      <c r="U170" s="1"/>
      <c r="V170" s="1"/>
      <c r="W170" s="1"/>
      <c r="X170" s="1"/>
      <c r="Y170" s="1"/>
      <c r="Z170" s="1"/>
      <c r="AA170" s="1"/>
      <c r="AB170" s="1"/>
    </row>
    <row r="171" spans="1:28" s="8" customFormat="1" ht="13.5" customHeight="1" x14ac:dyDescent="0.15">
      <c r="A171" s="7">
        <v>45193</v>
      </c>
      <c r="B171" s="4" t="s">
        <v>718</v>
      </c>
      <c r="C171" s="4" t="s">
        <v>719</v>
      </c>
      <c r="D171" s="4" t="s">
        <v>90</v>
      </c>
      <c r="E171" s="4" t="s">
        <v>691</v>
      </c>
      <c r="F171" s="4" t="s">
        <v>692</v>
      </c>
      <c r="G171" s="6">
        <v>0.9</v>
      </c>
      <c r="H171" s="4" t="s">
        <v>720</v>
      </c>
      <c r="I171" s="4" t="s">
        <v>721</v>
      </c>
      <c r="J171" s="4" t="s">
        <v>272</v>
      </c>
      <c r="K171" s="4">
        <v>1950</v>
      </c>
      <c r="L171" s="4" t="s">
        <v>722</v>
      </c>
      <c r="M171" s="4" t="s">
        <v>723</v>
      </c>
      <c r="N171" s="4">
        <v>6</v>
      </c>
      <c r="O171" s="4">
        <v>8</v>
      </c>
      <c r="P171" s="4">
        <v>5</v>
      </c>
      <c r="Q171" s="4">
        <v>7</v>
      </c>
      <c r="R171" s="4" t="s">
        <v>724</v>
      </c>
      <c r="S171" s="4" t="s">
        <v>333</v>
      </c>
      <c r="T171" s="1"/>
      <c r="U171" s="1"/>
      <c r="V171" s="1"/>
      <c r="W171" s="1"/>
      <c r="X171" s="1"/>
      <c r="Y171" s="1"/>
      <c r="Z171" s="1"/>
      <c r="AA171" s="1"/>
      <c r="AB171" s="1"/>
    </row>
    <row r="172" spans="1:28" ht="13.5" customHeight="1" x14ac:dyDescent="0.15">
      <c r="A172" s="7">
        <v>45197</v>
      </c>
      <c r="B172" s="4" t="s">
        <v>727</v>
      </c>
      <c r="C172" s="4" t="s">
        <v>2</v>
      </c>
      <c r="D172" s="4" t="s">
        <v>115</v>
      </c>
      <c r="E172" s="4" t="s">
        <v>608</v>
      </c>
      <c r="F172" s="4" t="s">
        <v>606</v>
      </c>
      <c r="G172" s="6">
        <v>0.6</v>
      </c>
      <c r="H172" s="4" t="s">
        <v>720</v>
      </c>
      <c r="I172" s="4" t="s">
        <v>73</v>
      </c>
      <c r="J172" s="4" t="s">
        <v>272</v>
      </c>
      <c r="K172" s="4">
        <v>1700</v>
      </c>
      <c r="L172" s="4" t="s">
        <v>6</v>
      </c>
      <c r="M172" s="4" t="s">
        <v>129</v>
      </c>
      <c r="N172" s="4">
        <v>6</v>
      </c>
      <c r="O172" s="4">
        <v>6</v>
      </c>
      <c r="P172" s="4">
        <v>6</v>
      </c>
      <c r="Q172" s="4">
        <v>7</v>
      </c>
      <c r="R172" s="4" t="s">
        <v>726</v>
      </c>
      <c r="S172" s="4" t="s">
        <v>592</v>
      </c>
    </row>
    <row r="173" spans="1:28" ht="13.5" customHeight="1" x14ac:dyDescent="0.15">
      <c r="A173" s="7">
        <v>45202</v>
      </c>
      <c r="B173" s="4" t="s">
        <v>922</v>
      </c>
      <c r="C173" s="4" t="s">
        <v>272</v>
      </c>
      <c r="D173" s="4" t="s">
        <v>346</v>
      </c>
      <c r="E173" s="4" t="s">
        <v>914</v>
      </c>
      <c r="F173" s="4" t="s">
        <v>913</v>
      </c>
      <c r="G173" s="4" t="s">
        <v>272</v>
      </c>
      <c r="H173" s="4"/>
      <c r="I173" s="4" t="s">
        <v>272</v>
      </c>
      <c r="J173" s="4" t="s">
        <v>272</v>
      </c>
      <c r="K173" s="4">
        <v>1650</v>
      </c>
      <c r="L173" s="4" t="s">
        <v>579</v>
      </c>
      <c r="M173" s="4" t="s">
        <v>911</v>
      </c>
      <c r="N173" s="4">
        <v>9</v>
      </c>
      <c r="O173" s="4">
        <v>9</v>
      </c>
      <c r="P173" s="4">
        <v>9</v>
      </c>
      <c r="Q173" s="4">
        <v>9</v>
      </c>
      <c r="R173" s="4" t="s">
        <v>912</v>
      </c>
      <c r="S173" s="4" t="s">
        <v>336</v>
      </c>
    </row>
    <row r="174" spans="1:28" ht="13.5" customHeight="1" x14ac:dyDescent="0.15">
      <c r="A174" s="7">
        <v>45207</v>
      </c>
      <c r="B174" s="4" t="s">
        <v>716</v>
      </c>
      <c r="C174" s="4" t="s">
        <v>2</v>
      </c>
      <c r="D174" s="4" t="s">
        <v>115</v>
      </c>
      <c r="E174" s="4" t="s">
        <v>434</v>
      </c>
      <c r="F174" s="4" t="s">
        <v>45</v>
      </c>
      <c r="G174" s="6">
        <v>0.55000000000000004</v>
      </c>
      <c r="H174" s="4" t="s">
        <v>208</v>
      </c>
      <c r="I174" s="4" t="s">
        <v>714</v>
      </c>
      <c r="J174" s="4" t="s">
        <v>715</v>
      </c>
      <c r="K174" s="4">
        <v>1650</v>
      </c>
      <c r="L174" s="4" t="s">
        <v>6</v>
      </c>
      <c r="M174" s="4" t="s">
        <v>22</v>
      </c>
      <c r="N174" s="4">
        <v>6</v>
      </c>
      <c r="O174" s="4">
        <v>5</v>
      </c>
      <c r="P174" s="4">
        <v>4</v>
      </c>
      <c r="Q174" s="4">
        <v>7</v>
      </c>
      <c r="R174" s="4" t="s">
        <v>725</v>
      </c>
      <c r="S174" s="4" t="s">
        <v>336</v>
      </c>
    </row>
    <row r="175" spans="1:28" ht="13.5" customHeight="1" x14ac:dyDescent="0.15">
      <c r="A175" s="19">
        <v>45209</v>
      </c>
      <c r="B175" s="8" t="s">
        <v>615</v>
      </c>
      <c r="C175" s="8" t="s">
        <v>272</v>
      </c>
      <c r="D175" s="8" t="s">
        <v>272</v>
      </c>
      <c r="E175" s="20" t="s">
        <v>50</v>
      </c>
      <c r="F175" s="20" t="s">
        <v>45</v>
      </c>
      <c r="G175" s="8" t="s">
        <v>351</v>
      </c>
      <c r="H175" s="8" t="s">
        <v>312</v>
      </c>
      <c r="I175" s="8" t="s">
        <v>675</v>
      </c>
      <c r="J175" s="8" t="s">
        <v>670</v>
      </c>
      <c r="K175" s="8">
        <v>1980</v>
      </c>
      <c r="L175" s="8"/>
      <c r="M175" s="8"/>
      <c r="N175" s="8"/>
      <c r="O175" s="8"/>
      <c r="P175" s="8"/>
      <c r="Q175" s="8"/>
      <c r="R175" s="8"/>
      <c r="S175" s="8" t="s">
        <v>338</v>
      </c>
      <c r="T175" s="8"/>
      <c r="U175" s="8"/>
      <c r="V175" s="8"/>
      <c r="W175" s="8"/>
      <c r="X175" s="8"/>
      <c r="Y175" s="8"/>
      <c r="Z175" s="8"/>
      <c r="AA175" s="8"/>
      <c r="AB175" s="8"/>
    </row>
    <row r="176" spans="1:28" ht="13.5" customHeight="1" x14ac:dyDescent="0.15">
      <c r="A176" s="7">
        <v>45216</v>
      </c>
      <c r="B176" s="4" t="s">
        <v>921</v>
      </c>
      <c r="C176" s="4" t="s">
        <v>719</v>
      </c>
      <c r="D176" s="4" t="s">
        <v>90</v>
      </c>
      <c r="E176" s="4" t="s">
        <v>917</v>
      </c>
      <c r="F176" s="4" t="s">
        <v>916</v>
      </c>
      <c r="G176" s="6">
        <v>0.65</v>
      </c>
      <c r="H176" s="4" t="s">
        <v>199</v>
      </c>
      <c r="I176" s="4" t="s">
        <v>924</v>
      </c>
      <c r="J176" s="4" t="s">
        <v>272</v>
      </c>
      <c r="K176" s="4">
        <v>1540</v>
      </c>
      <c r="L176" s="4" t="s">
        <v>372</v>
      </c>
      <c r="M176" s="4" t="s">
        <v>925</v>
      </c>
      <c r="N176" s="4">
        <v>5</v>
      </c>
      <c r="O176" s="4">
        <v>6</v>
      </c>
      <c r="P176" s="4">
        <v>4</v>
      </c>
      <c r="Q176" s="4">
        <v>6</v>
      </c>
      <c r="R176" s="4" t="s">
        <v>926</v>
      </c>
      <c r="S176" s="4" t="s">
        <v>337</v>
      </c>
    </row>
    <row r="177" spans="1:28" ht="13.5" customHeight="1" x14ac:dyDescent="0.15">
      <c r="A177" s="19">
        <v>45221</v>
      </c>
      <c r="B177" s="8" t="s">
        <v>591</v>
      </c>
      <c r="C177" s="8" t="s">
        <v>272</v>
      </c>
      <c r="D177" s="8" t="s">
        <v>272</v>
      </c>
      <c r="E177" s="20" t="s">
        <v>50</v>
      </c>
      <c r="F177" s="20" t="s">
        <v>45</v>
      </c>
      <c r="G177" s="8" t="s">
        <v>351</v>
      </c>
      <c r="H177" s="8" t="s">
        <v>312</v>
      </c>
      <c r="I177" s="8" t="s">
        <v>674</v>
      </c>
      <c r="J177" s="8" t="s">
        <v>670</v>
      </c>
      <c r="K177" s="8">
        <v>2280</v>
      </c>
      <c r="L177" s="8"/>
      <c r="M177" s="8"/>
      <c r="N177" s="8"/>
      <c r="O177" s="8"/>
      <c r="P177" s="8"/>
      <c r="Q177" s="8"/>
      <c r="R177" s="8"/>
      <c r="S177" s="8" t="s">
        <v>337</v>
      </c>
      <c r="T177" s="8"/>
      <c r="U177" s="8"/>
      <c r="V177" s="8"/>
      <c r="W177" s="8"/>
      <c r="X177" s="8"/>
      <c r="Y177" s="8"/>
      <c r="Z177" s="8"/>
      <c r="AA177" s="8"/>
      <c r="AB177" s="8"/>
    </row>
    <row r="178" spans="1:28" ht="13.5" customHeight="1" x14ac:dyDescent="0.15">
      <c r="A178" s="7">
        <v>45223</v>
      </c>
      <c r="B178" s="4" t="s">
        <v>927</v>
      </c>
      <c r="C178" s="4" t="s">
        <v>719</v>
      </c>
      <c r="D178" s="4" t="s">
        <v>115</v>
      </c>
      <c r="E178" s="4" t="s">
        <v>918</v>
      </c>
      <c r="F178" s="4" t="s">
        <v>915</v>
      </c>
      <c r="G178" s="6">
        <v>0.6</v>
      </c>
      <c r="H178" s="4" t="s">
        <v>199</v>
      </c>
      <c r="I178" s="9" t="s">
        <v>928</v>
      </c>
      <c r="J178" s="4" t="s">
        <v>272</v>
      </c>
      <c r="K178" s="4">
        <v>1430</v>
      </c>
      <c r="L178" s="4" t="s">
        <v>6</v>
      </c>
      <c r="M178" s="4" t="s">
        <v>930</v>
      </c>
      <c r="N178" s="4">
        <v>2</v>
      </c>
      <c r="O178" s="4">
        <v>4</v>
      </c>
      <c r="P178" s="4">
        <v>4</v>
      </c>
      <c r="Q178" s="4">
        <v>7</v>
      </c>
      <c r="R178" s="4" t="s">
        <v>929</v>
      </c>
      <c r="S178" s="4" t="s">
        <v>907</v>
      </c>
    </row>
    <row r="179" spans="1:28" ht="13.5" customHeight="1" x14ac:dyDescent="0.15">
      <c r="A179" s="7">
        <v>45227</v>
      </c>
      <c r="B179" s="4" t="s">
        <v>908</v>
      </c>
      <c r="C179" s="4" t="s">
        <v>2</v>
      </c>
      <c r="D179" s="4" t="s">
        <v>115</v>
      </c>
      <c r="E179" s="4" t="s">
        <v>171</v>
      </c>
      <c r="F179" s="4" t="s">
        <v>172</v>
      </c>
      <c r="G179" s="4" t="s">
        <v>351</v>
      </c>
      <c r="H179" s="4" t="s">
        <v>199</v>
      </c>
      <c r="I179" s="4" t="s">
        <v>38</v>
      </c>
      <c r="J179" s="4" t="s">
        <v>272</v>
      </c>
      <c r="K179" s="4">
        <v>1650</v>
      </c>
      <c r="L179" s="4" t="s">
        <v>6</v>
      </c>
      <c r="M179" s="4" t="s">
        <v>101</v>
      </c>
      <c r="N179" s="4">
        <v>8</v>
      </c>
      <c r="O179" s="4">
        <v>8</v>
      </c>
      <c r="P179" s="4">
        <v>6</v>
      </c>
      <c r="Q179" s="4">
        <v>8</v>
      </c>
      <c r="R179" s="4" t="s">
        <v>726</v>
      </c>
      <c r="S179" s="4" t="s">
        <v>337</v>
      </c>
    </row>
    <row r="180" spans="1:28" ht="13.5" customHeight="1" x14ac:dyDescent="0.15">
      <c r="A180" s="19">
        <v>45234</v>
      </c>
      <c r="B180" s="8" t="s">
        <v>909</v>
      </c>
      <c r="C180" s="8" t="s">
        <v>272</v>
      </c>
      <c r="D180" s="8" t="s">
        <v>90</v>
      </c>
      <c r="E180" s="8" t="s">
        <v>919</v>
      </c>
      <c r="F180" s="8" t="s">
        <v>910</v>
      </c>
      <c r="G180" s="45">
        <v>0.6</v>
      </c>
      <c r="H180" s="8" t="s">
        <v>312</v>
      </c>
      <c r="I180" s="8" t="s">
        <v>933</v>
      </c>
      <c r="J180" s="8" t="s">
        <v>272</v>
      </c>
      <c r="K180" s="8">
        <v>1870</v>
      </c>
      <c r="L180" s="8"/>
      <c r="M180" s="8"/>
      <c r="S180" s="46" t="s">
        <v>934</v>
      </c>
    </row>
    <row r="181" spans="1:28" ht="14.25" customHeight="1" x14ac:dyDescent="0.15">
      <c r="A181" s="19">
        <v>45239</v>
      </c>
      <c r="B181" s="1" t="s">
        <v>958</v>
      </c>
      <c r="C181" s="8" t="s">
        <v>35</v>
      </c>
    </row>
    <row r="182" spans="1:28" ht="13.5" customHeight="1" x14ac:dyDescent="0.15">
      <c r="A182" s="19">
        <v>45245</v>
      </c>
      <c r="B182" s="1" t="s">
        <v>959</v>
      </c>
      <c r="C182" s="8" t="s">
        <v>2</v>
      </c>
      <c r="D182"/>
    </row>
    <row r="183" spans="1:28" ht="12.75" customHeight="1" x14ac:dyDescent="0.15">
      <c r="A183" s="7">
        <v>45250</v>
      </c>
      <c r="B183" s="4" t="s">
        <v>952</v>
      </c>
      <c r="C183" s="4" t="s">
        <v>35</v>
      </c>
      <c r="D183" s="4" t="s">
        <v>221</v>
      </c>
      <c r="E183" s="4" t="s">
        <v>318</v>
      </c>
      <c r="F183" s="4" t="s">
        <v>239</v>
      </c>
      <c r="G183" s="6">
        <v>0.4</v>
      </c>
      <c r="H183" s="4" t="s">
        <v>953</v>
      </c>
      <c r="I183" s="4" t="s">
        <v>954</v>
      </c>
      <c r="J183" s="4" t="s">
        <v>272</v>
      </c>
      <c r="K183" s="4">
        <v>2280</v>
      </c>
      <c r="L183" s="4" t="s">
        <v>955</v>
      </c>
      <c r="M183" s="4" t="s">
        <v>956</v>
      </c>
      <c r="N183" s="4">
        <v>5</v>
      </c>
      <c r="O183" s="4">
        <v>6</v>
      </c>
      <c r="P183" s="4">
        <v>4</v>
      </c>
      <c r="Q183" s="4">
        <v>7</v>
      </c>
      <c r="R183" s="4" t="s">
        <v>272</v>
      </c>
      <c r="S183" s="47" t="s">
        <v>957</v>
      </c>
    </row>
    <row r="184" spans="1:28" ht="13.5" customHeight="1" x14ac:dyDescent="0.15">
      <c r="A184" s="19"/>
      <c r="B184" s="8" t="s">
        <v>717</v>
      </c>
      <c r="C184" s="8" t="s">
        <v>35</v>
      </c>
      <c r="D184" s="8" t="s">
        <v>90</v>
      </c>
      <c r="E184" s="8" t="s">
        <v>50</v>
      </c>
      <c r="F184" s="8" t="s">
        <v>45</v>
      </c>
      <c r="G184" s="8"/>
      <c r="H184" s="8"/>
      <c r="I184" s="8"/>
      <c r="J184" s="8"/>
      <c r="K184" s="8"/>
      <c r="L184" s="8"/>
      <c r="M184" s="8"/>
      <c r="S184" s="8" t="s">
        <v>337</v>
      </c>
    </row>
    <row r="185" spans="1:28" ht="13.5" customHeight="1" x14ac:dyDescent="0.15">
      <c r="A185" s="19"/>
      <c r="B185" s="1" t="s">
        <v>906</v>
      </c>
      <c r="C185" s="8" t="s">
        <v>719</v>
      </c>
      <c r="E185" s="1" t="s">
        <v>935</v>
      </c>
      <c r="F185" s="1" t="s">
        <v>931</v>
      </c>
      <c r="G185" s="45">
        <v>0.6</v>
      </c>
      <c r="H185" s="8" t="s">
        <v>312</v>
      </c>
      <c r="I185" s="1" t="s">
        <v>566</v>
      </c>
      <c r="J185" s="8" t="s">
        <v>272</v>
      </c>
      <c r="K185" s="1">
        <v>1760</v>
      </c>
      <c r="S185" s="46" t="s">
        <v>934</v>
      </c>
    </row>
    <row r="186" spans="1:28" ht="13.5" customHeight="1" x14ac:dyDescent="0.15">
      <c r="A186" s="19"/>
      <c r="B186" s="8" t="s">
        <v>932</v>
      </c>
      <c r="C186" s="8" t="s">
        <v>2</v>
      </c>
      <c r="D186" s="8" t="s">
        <v>90</v>
      </c>
      <c r="E186" s="8" t="s">
        <v>920</v>
      </c>
      <c r="F186" s="8" t="s">
        <v>910</v>
      </c>
      <c r="G186" s="45">
        <v>0.55000000000000004</v>
      </c>
      <c r="H186" s="8" t="s">
        <v>199</v>
      </c>
      <c r="I186" s="8" t="s">
        <v>73</v>
      </c>
      <c r="J186" s="8" t="s">
        <v>272</v>
      </c>
      <c r="K186" s="8">
        <v>1760</v>
      </c>
      <c r="L186" s="8"/>
      <c r="S186" s="46" t="s">
        <v>934</v>
      </c>
    </row>
    <row r="187" spans="1:28" ht="13.5" customHeight="1" x14ac:dyDescent="0.15">
      <c r="A187" s="19"/>
      <c r="B187" s="1" t="s">
        <v>991</v>
      </c>
      <c r="S187" s="1" t="s">
        <v>995</v>
      </c>
    </row>
    <row r="188" spans="1:28" ht="13.5" customHeight="1" x14ac:dyDescent="0.15">
      <c r="A188" s="19"/>
      <c r="B188" s="1" t="s">
        <v>992</v>
      </c>
      <c r="C188" s="8" t="s">
        <v>2</v>
      </c>
      <c r="D188" s="8" t="s">
        <v>90</v>
      </c>
      <c r="S188" s="1" t="s">
        <v>995</v>
      </c>
    </row>
    <row r="189" spans="1:28" ht="13.5" customHeight="1" x14ac:dyDescent="0.15">
      <c r="A189" s="19"/>
      <c r="B189" s="1" t="s">
        <v>993</v>
      </c>
      <c r="C189" s="8" t="s">
        <v>2</v>
      </c>
    </row>
    <row r="190" spans="1:28" ht="13.5" customHeight="1" x14ac:dyDescent="0.15">
      <c r="A190" s="19"/>
      <c r="B190" s="1" t="s">
        <v>994</v>
      </c>
      <c r="S190" s="47" t="s">
        <v>957</v>
      </c>
    </row>
    <row r="191" spans="1:28" ht="13.5" customHeight="1" x14ac:dyDescent="0.15">
      <c r="A191" s="19"/>
    </row>
    <row r="192" spans="1:28" ht="13.5" customHeight="1" x14ac:dyDescent="0.15">
      <c r="A192" s="19"/>
    </row>
    <row r="193" spans="1:1" ht="13.5" customHeight="1" x14ac:dyDescent="0.15">
      <c r="A193" s="19"/>
    </row>
    <row r="194" spans="1:1" ht="13.5" customHeight="1" x14ac:dyDescent="0.15">
      <c r="A194" s="19"/>
    </row>
    <row r="195" spans="1:1" ht="13.5" customHeight="1" x14ac:dyDescent="0.15">
      <c r="A195" s="19"/>
    </row>
    <row r="196" spans="1:1" ht="13.5" customHeight="1" x14ac:dyDescent="0.15">
      <c r="A196" s="19"/>
    </row>
    <row r="197" spans="1:1" ht="13.5" customHeight="1" x14ac:dyDescent="0.15">
      <c r="A197" s="19"/>
    </row>
    <row r="198" spans="1:1" ht="13.5" customHeight="1" x14ac:dyDescent="0.15">
      <c r="A198" s="19"/>
    </row>
    <row r="199" spans="1:1" ht="13.5" customHeight="1" x14ac:dyDescent="0.15">
      <c r="A199" s="19"/>
    </row>
    <row r="200" spans="1:1" ht="13.5" customHeight="1" x14ac:dyDescent="0.15">
      <c r="A200" s="19"/>
    </row>
    <row r="201" spans="1:1" ht="13.5" customHeight="1" x14ac:dyDescent="0.15">
      <c r="A201" s="19"/>
    </row>
    <row r="202" spans="1:1" ht="13.5" customHeight="1" x14ac:dyDescent="0.15">
      <c r="A202" s="19"/>
    </row>
    <row r="203" spans="1:1" ht="13.5" customHeight="1" x14ac:dyDescent="0.15">
      <c r="A203" s="19"/>
    </row>
    <row r="204" spans="1:1" ht="13.5" customHeight="1" x14ac:dyDescent="0.15">
      <c r="A204" s="19"/>
    </row>
    <row r="205" spans="1:1" ht="13.5" customHeight="1" x14ac:dyDescent="0.15">
      <c r="A205" s="19"/>
    </row>
    <row r="206" spans="1:1" ht="13.5" customHeight="1" x14ac:dyDescent="0.15">
      <c r="A206" s="19"/>
    </row>
    <row r="207" spans="1:1" ht="13.5" customHeight="1" x14ac:dyDescent="0.15">
      <c r="A207" s="19"/>
    </row>
    <row r="208" spans="1:1" ht="13.5" customHeight="1" x14ac:dyDescent="0.15">
      <c r="A208" s="19"/>
    </row>
    <row r="209" spans="1:1" ht="13.5" customHeight="1" x14ac:dyDescent="0.15">
      <c r="A209" s="19"/>
    </row>
    <row r="210" spans="1:1" ht="13.5" customHeight="1" x14ac:dyDescent="0.15">
      <c r="A210" s="19"/>
    </row>
    <row r="211" spans="1:1" ht="13.5" customHeight="1" x14ac:dyDescent="0.15">
      <c r="A211" s="19"/>
    </row>
    <row r="212" spans="1:1" ht="13.5" customHeight="1" x14ac:dyDescent="0.15">
      <c r="A212" s="19"/>
    </row>
    <row r="213" spans="1:1" ht="13.5" customHeight="1" x14ac:dyDescent="0.15">
      <c r="A213" s="19"/>
    </row>
    <row r="214" spans="1:1" ht="13.5" customHeight="1" x14ac:dyDescent="0.15">
      <c r="A214" s="19"/>
    </row>
    <row r="215" spans="1:1" ht="13.5" customHeight="1" x14ac:dyDescent="0.15">
      <c r="A215" s="19"/>
    </row>
    <row r="216" spans="1:1" ht="13.5" customHeight="1" x14ac:dyDescent="0.15">
      <c r="A216" s="19"/>
    </row>
    <row r="217" spans="1:1" ht="13.5" customHeight="1" x14ac:dyDescent="0.15">
      <c r="A217" s="19"/>
    </row>
    <row r="218" spans="1:1" ht="13.5" customHeight="1" x14ac:dyDescent="0.15">
      <c r="A218" s="19"/>
    </row>
    <row r="219" spans="1:1" ht="13.5" customHeight="1" x14ac:dyDescent="0.15">
      <c r="A219" s="19"/>
    </row>
    <row r="220" spans="1:1" ht="13.5" customHeight="1" x14ac:dyDescent="0.15">
      <c r="A220" s="19"/>
    </row>
    <row r="221" spans="1:1" ht="13.5" customHeight="1" x14ac:dyDescent="0.15">
      <c r="A221" s="19"/>
    </row>
    <row r="222" spans="1:1" ht="13.5" customHeight="1" x14ac:dyDescent="0.15">
      <c r="A222" s="19"/>
    </row>
    <row r="223" spans="1:1" ht="13.5" customHeight="1" x14ac:dyDescent="0.15">
      <c r="A223" s="19"/>
    </row>
    <row r="224" spans="1:1" ht="13.5" customHeight="1" x14ac:dyDescent="0.15">
      <c r="A224" s="19"/>
    </row>
    <row r="225" spans="1:1" ht="13.5" customHeight="1" x14ac:dyDescent="0.15">
      <c r="A225" s="19"/>
    </row>
    <row r="226" spans="1:1" ht="13.5" customHeight="1" x14ac:dyDescent="0.15">
      <c r="A226" s="19"/>
    </row>
    <row r="227" spans="1:1" ht="13.5" customHeight="1" x14ac:dyDescent="0.15">
      <c r="A227" s="19"/>
    </row>
    <row r="228" spans="1:1" ht="13.5" customHeight="1" x14ac:dyDescent="0.15">
      <c r="A228" s="19"/>
    </row>
    <row r="229" spans="1:1" ht="13.5" customHeight="1" x14ac:dyDescent="0.15">
      <c r="A229" s="19"/>
    </row>
    <row r="230" spans="1:1" ht="13.5" customHeight="1" x14ac:dyDescent="0.15">
      <c r="A230" s="19"/>
    </row>
    <row r="231" spans="1:1" ht="13.5" customHeight="1" x14ac:dyDescent="0.15">
      <c r="A231" s="19"/>
    </row>
    <row r="232" spans="1:1" ht="13.5" customHeight="1" x14ac:dyDescent="0.15">
      <c r="A232" s="19"/>
    </row>
    <row r="233" spans="1:1" ht="13.5" customHeight="1" x14ac:dyDescent="0.15">
      <c r="A233" s="19"/>
    </row>
    <row r="234" spans="1:1" ht="13.5" customHeight="1" x14ac:dyDescent="0.15">
      <c r="A234" s="19"/>
    </row>
    <row r="235" spans="1:1" ht="13.5" customHeight="1" x14ac:dyDescent="0.15">
      <c r="A235" s="19"/>
    </row>
    <row r="236" spans="1:1" ht="13.5" customHeight="1" x14ac:dyDescent="0.15">
      <c r="A236" s="19"/>
    </row>
    <row r="237" spans="1:1" ht="13.5" customHeight="1" x14ac:dyDescent="0.15">
      <c r="A237" s="19"/>
    </row>
    <row r="238" spans="1:1" ht="13.5" customHeight="1" x14ac:dyDescent="0.15">
      <c r="A238" s="19"/>
    </row>
    <row r="239" spans="1:1" ht="13.5" customHeight="1" x14ac:dyDescent="0.15">
      <c r="A239" s="19"/>
    </row>
    <row r="240" spans="1:1" ht="13.5" customHeight="1" x14ac:dyDescent="0.15">
      <c r="A240" s="19"/>
    </row>
    <row r="241" spans="1:1" ht="13.5" customHeight="1" x14ac:dyDescent="0.15">
      <c r="A241" s="19"/>
    </row>
    <row r="242" spans="1:1" ht="13.5" customHeight="1" x14ac:dyDescent="0.15">
      <c r="A242" s="19"/>
    </row>
    <row r="243" spans="1:1" ht="13.5" customHeight="1" x14ac:dyDescent="0.15">
      <c r="A243" s="19"/>
    </row>
    <row r="244" spans="1:1" ht="13.5" customHeight="1" x14ac:dyDescent="0.15">
      <c r="A244" s="19"/>
    </row>
    <row r="245" spans="1:1" ht="13.5" customHeight="1" x14ac:dyDescent="0.15">
      <c r="A245" s="19"/>
    </row>
    <row r="246" spans="1:1" ht="13.5" customHeight="1" x14ac:dyDescent="0.15">
      <c r="A246" s="19"/>
    </row>
    <row r="247" spans="1:1" ht="13.5" customHeight="1" x14ac:dyDescent="0.15">
      <c r="A247" s="19"/>
    </row>
    <row r="248" spans="1:1" ht="13.5" customHeight="1" x14ac:dyDescent="0.15">
      <c r="A248" s="19"/>
    </row>
    <row r="249" spans="1:1" ht="13.5" customHeight="1" x14ac:dyDescent="0.15">
      <c r="A249" s="19"/>
    </row>
    <row r="250" spans="1:1" ht="13.5" customHeight="1" x14ac:dyDescent="0.15">
      <c r="A250" s="19"/>
    </row>
    <row r="251" spans="1:1" ht="13.5" customHeight="1" x14ac:dyDescent="0.15">
      <c r="A251" s="19"/>
    </row>
    <row r="252" spans="1:1" ht="13.5" customHeight="1" x14ac:dyDescent="0.15">
      <c r="A252" s="19"/>
    </row>
    <row r="253" spans="1:1" ht="13.5" customHeight="1" x14ac:dyDescent="0.15">
      <c r="A253" s="19"/>
    </row>
    <row r="254" spans="1:1" ht="13.5" customHeight="1" x14ac:dyDescent="0.15">
      <c r="A254" s="19"/>
    </row>
    <row r="255" spans="1:1" ht="13.5" customHeight="1" x14ac:dyDescent="0.15">
      <c r="A255" s="19"/>
    </row>
    <row r="256" spans="1:1" ht="13.5" customHeight="1" x14ac:dyDescent="0.15">
      <c r="A256" s="19"/>
    </row>
    <row r="257" spans="1:1" ht="13.5" customHeight="1" x14ac:dyDescent="0.15">
      <c r="A257" s="19"/>
    </row>
    <row r="258" spans="1:1" ht="13.5" customHeight="1" x14ac:dyDescent="0.15">
      <c r="A258" s="19"/>
    </row>
    <row r="259" spans="1:1" ht="13.5" customHeight="1" x14ac:dyDescent="0.15">
      <c r="A259" s="19"/>
    </row>
    <row r="260" spans="1:1" ht="13.5" customHeight="1" x14ac:dyDescent="0.15">
      <c r="A260" s="19"/>
    </row>
    <row r="261" spans="1:1" ht="13.5" customHeight="1" x14ac:dyDescent="0.15">
      <c r="A261" s="19"/>
    </row>
    <row r="262" spans="1:1" ht="13.5" customHeight="1" x14ac:dyDescent="0.15">
      <c r="A262" s="19"/>
    </row>
    <row r="263" spans="1:1" ht="13.5" customHeight="1" x14ac:dyDescent="0.15">
      <c r="A263" s="19"/>
    </row>
    <row r="264" spans="1:1" ht="13.5" customHeight="1" x14ac:dyDescent="0.15">
      <c r="A264" s="19"/>
    </row>
    <row r="265" spans="1:1" ht="13.5" customHeight="1" x14ac:dyDescent="0.15">
      <c r="A265" s="19"/>
    </row>
    <row r="266" spans="1:1" ht="13.5" customHeight="1" x14ac:dyDescent="0.15">
      <c r="A266" s="19"/>
    </row>
    <row r="267" spans="1:1" ht="13.5" customHeight="1" x14ac:dyDescent="0.15">
      <c r="A267" s="19"/>
    </row>
    <row r="268" spans="1:1" ht="13.5" customHeight="1" x14ac:dyDescent="0.15">
      <c r="A268" s="19"/>
    </row>
    <row r="269" spans="1:1" ht="13.5" customHeight="1" x14ac:dyDescent="0.15">
      <c r="A269" s="19"/>
    </row>
    <row r="270" spans="1:1" ht="13.5" customHeight="1" x14ac:dyDescent="0.15">
      <c r="A270" s="19"/>
    </row>
    <row r="271" spans="1:1" ht="13.5" customHeight="1" x14ac:dyDescent="0.15">
      <c r="A271" s="19"/>
    </row>
    <row r="272" spans="1:1" ht="13.5" customHeight="1" x14ac:dyDescent="0.15">
      <c r="A272" s="19"/>
    </row>
    <row r="273" spans="1:1" ht="13.5" customHeight="1" x14ac:dyDescent="0.15">
      <c r="A273" s="19"/>
    </row>
    <row r="274" spans="1:1" ht="13.5" customHeight="1" x14ac:dyDescent="0.15">
      <c r="A274" s="19"/>
    </row>
    <row r="275" spans="1:1" ht="13.5" customHeight="1" x14ac:dyDescent="0.15">
      <c r="A275" s="19"/>
    </row>
    <row r="276" spans="1:1" ht="13.5" customHeight="1" x14ac:dyDescent="0.15">
      <c r="A276" s="19"/>
    </row>
    <row r="277" spans="1:1" ht="13.5" customHeight="1" x14ac:dyDescent="0.15">
      <c r="A277" s="19"/>
    </row>
    <row r="278" spans="1:1" ht="13.5" customHeight="1" x14ac:dyDescent="0.15">
      <c r="A278" s="19"/>
    </row>
    <row r="279" spans="1:1" ht="13.5" customHeight="1" x14ac:dyDescent="0.15">
      <c r="A279" s="19"/>
    </row>
    <row r="280" spans="1:1" ht="13.5" customHeight="1" x14ac:dyDescent="0.15">
      <c r="A280" s="19"/>
    </row>
    <row r="281" spans="1:1" ht="13.5" customHeight="1" x14ac:dyDescent="0.15">
      <c r="A281" s="19"/>
    </row>
    <row r="282" spans="1:1" ht="13.5" customHeight="1" x14ac:dyDescent="0.15">
      <c r="A282" s="19"/>
    </row>
    <row r="283" spans="1:1" ht="13.5" customHeight="1" x14ac:dyDescent="0.15">
      <c r="A283" s="19"/>
    </row>
    <row r="284" spans="1:1" ht="13.5" customHeight="1" x14ac:dyDescent="0.15">
      <c r="A284" s="19"/>
    </row>
    <row r="285" spans="1:1" ht="13.5" customHeight="1" x14ac:dyDescent="0.15">
      <c r="A285" s="19"/>
    </row>
    <row r="286" spans="1:1" ht="13.5" customHeight="1" x14ac:dyDescent="0.15">
      <c r="A286" s="19"/>
    </row>
    <row r="287" spans="1:1" ht="13.5" customHeight="1" x14ac:dyDescent="0.15">
      <c r="A287" s="19"/>
    </row>
    <row r="288" spans="1:1" ht="13.5" customHeight="1" x14ac:dyDescent="0.15">
      <c r="A288" s="19"/>
    </row>
    <row r="289" spans="1:1" ht="13.5" customHeight="1" x14ac:dyDescent="0.15">
      <c r="A289" s="19"/>
    </row>
    <row r="290" spans="1:1" ht="13.5" customHeight="1" x14ac:dyDescent="0.15">
      <c r="A290" s="19"/>
    </row>
    <row r="291" spans="1:1" ht="13.5" customHeight="1" x14ac:dyDescent="0.15">
      <c r="A291" s="19"/>
    </row>
    <row r="292" spans="1:1" ht="13.5" customHeight="1" x14ac:dyDescent="0.15">
      <c r="A292" s="19"/>
    </row>
    <row r="293" spans="1:1" ht="13.5" customHeight="1" x14ac:dyDescent="0.15">
      <c r="A293" s="19"/>
    </row>
    <row r="294" spans="1:1" ht="13.5" customHeight="1" x14ac:dyDescent="0.15">
      <c r="A294" s="19"/>
    </row>
    <row r="295" spans="1:1" ht="13.5" customHeight="1" x14ac:dyDescent="0.15">
      <c r="A295" s="19"/>
    </row>
    <row r="296" spans="1:1" ht="13.5" customHeight="1" x14ac:dyDescent="0.15">
      <c r="A296" s="19"/>
    </row>
    <row r="297" spans="1:1" ht="13.5" customHeight="1" x14ac:dyDescent="0.15">
      <c r="A297" s="19"/>
    </row>
    <row r="298" spans="1:1" ht="13.5" customHeight="1" x14ac:dyDescent="0.15">
      <c r="A298" s="19"/>
    </row>
    <row r="299" spans="1:1" ht="13.5" customHeight="1" x14ac:dyDescent="0.15">
      <c r="A299" s="19"/>
    </row>
    <row r="300" spans="1:1" ht="13.5" customHeight="1" x14ac:dyDescent="0.15">
      <c r="A300" s="19"/>
    </row>
    <row r="301" spans="1:1" ht="13.5" customHeight="1" x14ac:dyDescent="0.15">
      <c r="A301" s="19"/>
    </row>
    <row r="302" spans="1:1" ht="13.5" customHeight="1" x14ac:dyDescent="0.15">
      <c r="A302" s="19"/>
    </row>
    <row r="303" spans="1:1" ht="13.5" customHeight="1" x14ac:dyDescent="0.15">
      <c r="A303" s="19"/>
    </row>
    <row r="304" spans="1:1" ht="13.5" customHeight="1" x14ac:dyDescent="0.15">
      <c r="A304" s="19"/>
    </row>
    <row r="305" spans="1:1" ht="13.5" customHeight="1" x14ac:dyDescent="0.15">
      <c r="A305" s="19"/>
    </row>
    <row r="306" spans="1:1" ht="13.5" customHeight="1" x14ac:dyDescent="0.15">
      <c r="A306" s="19"/>
    </row>
    <row r="307" spans="1:1" ht="13.5" customHeight="1" x14ac:dyDescent="0.15">
      <c r="A307" s="19"/>
    </row>
    <row r="308" spans="1:1" ht="13.5" customHeight="1" x14ac:dyDescent="0.15">
      <c r="A308" s="19"/>
    </row>
    <row r="309" spans="1:1" ht="13.5" customHeight="1" x14ac:dyDescent="0.15">
      <c r="A309" s="19"/>
    </row>
    <row r="310" spans="1:1" ht="13.5" customHeight="1" x14ac:dyDescent="0.15">
      <c r="A310" s="19"/>
    </row>
    <row r="311" spans="1:1" ht="13.5" customHeight="1" x14ac:dyDescent="0.15">
      <c r="A311" s="19"/>
    </row>
    <row r="312" spans="1:1" ht="13.5" customHeight="1" x14ac:dyDescent="0.15">
      <c r="A312" s="19"/>
    </row>
    <row r="313" spans="1:1" ht="13.5" customHeight="1" x14ac:dyDescent="0.15">
      <c r="A313" s="19"/>
    </row>
    <row r="314" spans="1:1" ht="13.5" customHeight="1" x14ac:dyDescent="0.15">
      <c r="A314" s="19"/>
    </row>
    <row r="315" spans="1:1" ht="13.5" customHeight="1" x14ac:dyDescent="0.15">
      <c r="A315" s="19"/>
    </row>
    <row r="316" spans="1:1" ht="13.5" customHeight="1" x14ac:dyDescent="0.15">
      <c r="A316" s="19"/>
    </row>
    <row r="317" spans="1:1" ht="13.5" customHeight="1" x14ac:dyDescent="0.15">
      <c r="A317" s="19"/>
    </row>
    <row r="318" spans="1:1" ht="13.5" customHeight="1" x14ac:dyDescent="0.15">
      <c r="A318" s="19"/>
    </row>
    <row r="319" spans="1:1" ht="13.5" customHeight="1" x14ac:dyDescent="0.15">
      <c r="A319" s="19"/>
    </row>
    <row r="320" spans="1:1" ht="13.5" customHeight="1" x14ac:dyDescent="0.15">
      <c r="A320" s="19"/>
    </row>
    <row r="321" spans="1:1" ht="13.5" customHeight="1" x14ac:dyDescent="0.15">
      <c r="A321" s="19"/>
    </row>
    <row r="322" spans="1:1" ht="13.5" customHeight="1" x14ac:dyDescent="0.15">
      <c r="A322" s="19"/>
    </row>
    <row r="323" spans="1:1" ht="13.5" customHeight="1" x14ac:dyDescent="0.15">
      <c r="A323" s="19"/>
    </row>
    <row r="324" spans="1:1" ht="13.5" customHeight="1" x14ac:dyDescent="0.15">
      <c r="A324" s="19"/>
    </row>
    <row r="325" spans="1:1" ht="13.5" customHeight="1" x14ac:dyDescent="0.15">
      <c r="A325" s="19"/>
    </row>
    <row r="326" spans="1:1" ht="13.5" customHeight="1" x14ac:dyDescent="0.15">
      <c r="A326" s="19"/>
    </row>
    <row r="327" spans="1:1" ht="13.5" customHeight="1" x14ac:dyDescent="0.15">
      <c r="A327" s="19"/>
    </row>
    <row r="328" spans="1:1" ht="13.5" customHeight="1" x14ac:dyDescent="0.15">
      <c r="A328" s="19"/>
    </row>
    <row r="329" spans="1:1" ht="13.5" customHeight="1" x14ac:dyDescent="0.15">
      <c r="A329" s="19"/>
    </row>
    <row r="330" spans="1:1" ht="13.5" customHeight="1" x14ac:dyDescent="0.15">
      <c r="A330" s="19"/>
    </row>
    <row r="331" spans="1:1" ht="13.5" customHeight="1" x14ac:dyDescent="0.15">
      <c r="A331" s="19"/>
    </row>
    <row r="332" spans="1:1" ht="13.5" customHeight="1" x14ac:dyDescent="0.15">
      <c r="A332" s="19"/>
    </row>
    <row r="333" spans="1:1" ht="13.5" customHeight="1" x14ac:dyDescent="0.15">
      <c r="A333" s="19"/>
    </row>
    <row r="334" spans="1:1" ht="13.5" customHeight="1" x14ac:dyDescent="0.15">
      <c r="A334" s="19"/>
    </row>
    <row r="335" spans="1:1" ht="13.5" customHeight="1" x14ac:dyDescent="0.15">
      <c r="A335" s="19"/>
    </row>
    <row r="336" spans="1:1" ht="13.5" customHeight="1" x14ac:dyDescent="0.15">
      <c r="A336" s="19"/>
    </row>
    <row r="337" spans="1:1" ht="13.5" customHeight="1" x14ac:dyDescent="0.15">
      <c r="A337" s="19"/>
    </row>
    <row r="338" spans="1:1" ht="13.5" customHeight="1" x14ac:dyDescent="0.15">
      <c r="A338" s="19"/>
    </row>
    <row r="339" spans="1:1" ht="13.5" customHeight="1" x14ac:dyDescent="0.15">
      <c r="A339" s="19"/>
    </row>
    <row r="340" spans="1:1" ht="13.5" customHeight="1" x14ac:dyDescent="0.15">
      <c r="A340" s="19"/>
    </row>
    <row r="341" spans="1:1" ht="13.5" customHeight="1" x14ac:dyDescent="0.15">
      <c r="A341" s="19"/>
    </row>
    <row r="342" spans="1:1" ht="13.5" customHeight="1" x14ac:dyDescent="0.15">
      <c r="A342" s="19"/>
    </row>
    <row r="343" spans="1:1" ht="13.5" customHeight="1" x14ac:dyDescent="0.15">
      <c r="A343" s="19"/>
    </row>
    <row r="344" spans="1:1" ht="13.5" customHeight="1" x14ac:dyDescent="0.15">
      <c r="A344" s="19"/>
    </row>
    <row r="345" spans="1:1" ht="13.5" customHeight="1" x14ac:dyDescent="0.15">
      <c r="A345" s="19"/>
    </row>
    <row r="346" spans="1:1" ht="13.5" customHeight="1" x14ac:dyDescent="0.15">
      <c r="A346" s="19"/>
    </row>
    <row r="347" spans="1:1" ht="13.5" customHeight="1" x14ac:dyDescent="0.15">
      <c r="A347" s="19"/>
    </row>
    <row r="348" spans="1:1" ht="13.5" customHeight="1" x14ac:dyDescent="0.15">
      <c r="A348" s="19"/>
    </row>
    <row r="349" spans="1:1" ht="13.5" customHeight="1" x14ac:dyDescent="0.15">
      <c r="A349" s="19"/>
    </row>
    <row r="350" spans="1:1" ht="13.5" customHeight="1" x14ac:dyDescent="0.15">
      <c r="A350" s="19"/>
    </row>
    <row r="351" spans="1:1" ht="13.5" customHeight="1" x14ac:dyDescent="0.15">
      <c r="A351" s="19"/>
    </row>
    <row r="352" spans="1:1" ht="13.5" customHeight="1" x14ac:dyDescent="0.15">
      <c r="A352" s="19"/>
    </row>
    <row r="353" spans="1:1" ht="13.5" customHeight="1" x14ac:dyDescent="0.15">
      <c r="A353" s="19"/>
    </row>
    <row r="354" spans="1:1" ht="13.5" customHeight="1" x14ac:dyDescent="0.15">
      <c r="A354" s="19"/>
    </row>
    <row r="355" spans="1:1" ht="13.5" customHeight="1" x14ac:dyDescent="0.15">
      <c r="A355" s="19"/>
    </row>
    <row r="356" spans="1:1" ht="13.5" customHeight="1" x14ac:dyDescent="0.15">
      <c r="A356" s="19"/>
    </row>
    <row r="357" spans="1:1" ht="13.5" customHeight="1" x14ac:dyDescent="0.15">
      <c r="A357" s="19"/>
    </row>
    <row r="358" spans="1:1" ht="13.5" customHeight="1" x14ac:dyDescent="0.15">
      <c r="A358" s="19"/>
    </row>
    <row r="359" spans="1:1" ht="13.5" customHeight="1" x14ac:dyDescent="0.15">
      <c r="A359" s="19"/>
    </row>
    <row r="360" spans="1:1" ht="13.5" customHeight="1" x14ac:dyDescent="0.15">
      <c r="A360" s="19"/>
    </row>
    <row r="361" spans="1:1" ht="13.5" customHeight="1" x14ac:dyDescent="0.15">
      <c r="A361" s="19"/>
    </row>
    <row r="362" spans="1:1" ht="13.5" customHeight="1" x14ac:dyDescent="0.15">
      <c r="A362" s="19"/>
    </row>
    <row r="363" spans="1:1" ht="13.5" customHeight="1" x14ac:dyDescent="0.15">
      <c r="A363" s="19"/>
    </row>
    <row r="364" spans="1:1" ht="13.5" customHeight="1" x14ac:dyDescent="0.15">
      <c r="A364" s="19"/>
    </row>
    <row r="365" spans="1:1" ht="13.5" customHeight="1" x14ac:dyDescent="0.15">
      <c r="A365" s="19"/>
    </row>
    <row r="366" spans="1:1" ht="13.5" customHeight="1" x14ac:dyDescent="0.15">
      <c r="A366" s="19"/>
    </row>
    <row r="367" spans="1:1" ht="13.5" customHeight="1" x14ac:dyDescent="0.15">
      <c r="A367" s="19"/>
    </row>
    <row r="368" spans="1:1" ht="13.5" customHeight="1" x14ac:dyDescent="0.15">
      <c r="A368" s="19"/>
    </row>
    <row r="369" spans="1:1" ht="13.5" customHeight="1" x14ac:dyDescent="0.15">
      <c r="A369" s="19"/>
    </row>
    <row r="370" spans="1:1" ht="13.5" customHeight="1" x14ac:dyDescent="0.15">
      <c r="A370" s="19"/>
    </row>
    <row r="371" spans="1:1" ht="13.5" customHeight="1" x14ac:dyDescent="0.15">
      <c r="A371" s="19"/>
    </row>
    <row r="372" spans="1:1" ht="13.5" customHeight="1" x14ac:dyDescent="0.15">
      <c r="A372" s="19"/>
    </row>
    <row r="373" spans="1:1" ht="13.5" customHeight="1" x14ac:dyDescent="0.15">
      <c r="A373" s="19"/>
    </row>
    <row r="374" spans="1:1" ht="13.5" customHeight="1" x14ac:dyDescent="0.15">
      <c r="A374" s="19"/>
    </row>
    <row r="375" spans="1:1" ht="13.5" customHeight="1" x14ac:dyDescent="0.15">
      <c r="A375" s="19"/>
    </row>
    <row r="376" spans="1:1" ht="13.5" customHeight="1" x14ac:dyDescent="0.15">
      <c r="A376" s="19"/>
    </row>
    <row r="377" spans="1:1" ht="13.5" customHeight="1" x14ac:dyDescent="0.15">
      <c r="A377" s="19"/>
    </row>
    <row r="378" spans="1:1" ht="13.5" customHeight="1" x14ac:dyDescent="0.15">
      <c r="A378" s="19"/>
    </row>
    <row r="379" spans="1:1" ht="13.5" customHeight="1" x14ac:dyDescent="0.15">
      <c r="A379" s="19"/>
    </row>
    <row r="380" spans="1:1" ht="13.5" customHeight="1" x14ac:dyDescent="0.15">
      <c r="A380" s="19"/>
    </row>
    <row r="381" spans="1:1" ht="13.5" customHeight="1" x14ac:dyDescent="0.15">
      <c r="A381" s="19"/>
    </row>
    <row r="382" spans="1:1" ht="13.5" customHeight="1" x14ac:dyDescent="0.15">
      <c r="A382" s="19"/>
    </row>
    <row r="383" spans="1:1" ht="13.5" customHeight="1" x14ac:dyDescent="0.15">
      <c r="A383" s="19"/>
    </row>
    <row r="384" spans="1:1" ht="13.5" customHeight="1" x14ac:dyDescent="0.15">
      <c r="A384" s="19"/>
    </row>
    <row r="385" spans="1:1" ht="13.5" customHeight="1" x14ac:dyDescent="0.15">
      <c r="A385" s="19"/>
    </row>
    <row r="386" spans="1:1" ht="13.5" customHeight="1" x14ac:dyDescent="0.15">
      <c r="A386" s="19"/>
    </row>
    <row r="387" spans="1:1" ht="13.5" customHeight="1" x14ac:dyDescent="0.15">
      <c r="A387" s="19"/>
    </row>
    <row r="388" spans="1:1" ht="13.5" customHeight="1" x14ac:dyDescent="0.15">
      <c r="A388" s="19"/>
    </row>
    <row r="389" spans="1:1" ht="13.5" customHeight="1" x14ac:dyDescent="0.15">
      <c r="A389" s="19"/>
    </row>
    <row r="390" spans="1:1" ht="13.5" customHeight="1" x14ac:dyDescent="0.15">
      <c r="A390" s="19"/>
    </row>
    <row r="391" spans="1:1" ht="13.5" customHeight="1" x14ac:dyDescent="0.15">
      <c r="A391" s="19"/>
    </row>
    <row r="392" spans="1:1" ht="13.5" customHeight="1" x14ac:dyDescent="0.15">
      <c r="A392" s="19"/>
    </row>
    <row r="393" spans="1:1" ht="13.5" customHeight="1" x14ac:dyDescent="0.15">
      <c r="A393" s="19"/>
    </row>
    <row r="394" spans="1:1" ht="13.5" customHeight="1" x14ac:dyDescent="0.15">
      <c r="A394" s="19"/>
    </row>
    <row r="395" spans="1:1" ht="13.5" customHeight="1" x14ac:dyDescent="0.15">
      <c r="A395" s="19"/>
    </row>
    <row r="396" spans="1:1" ht="13.5" customHeight="1" x14ac:dyDescent="0.15">
      <c r="A396" s="19"/>
    </row>
    <row r="397" spans="1:1" ht="13.5" customHeight="1" x14ac:dyDescent="0.15">
      <c r="A397" s="19"/>
    </row>
    <row r="398" spans="1:1" ht="13.5" customHeight="1" x14ac:dyDescent="0.15">
      <c r="A398" s="19"/>
    </row>
    <row r="399" spans="1:1" ht="13.5" customHeight="1" x14ac:dyDescent="0.15">
      <c r="A399" s="19"/>
    </row>
    <row r="400" spans="1:1" ht="13.5" customHeight="1" x14ac:dyDescent="0.15">
      <c r="A400" s="19"/>
    </row>
    <row r="401" spans="1:1" ht="13.5" customHeight="1" x14ac:dyDescent="0.15">
      <c r="A401" s="19"/>
    </row>
    <row r="402" spans="1:1" ht="13.5" customHeight="1" x14ac:dyDescent="0.15">
      <c r="A402" s="19"/>
    </row>
    <row r="403" spans="1:1" ht="13.5" customHeight="1" x14ac:dyDescent="0.15">
      <c r="A403" s="19"/>
    </row>
    <row r="404" spans="1:1" ht="13.5" customHeight="1" x14ac:dyDescent="0.15">
      <c r="A404" s="19"/>
    </row>
    <row r="405" spans="1:1" ht="13.5" customHeight="1" x14ac:dyDescent="0.15">
      <c r="A405" s="19"/>
    </row>
    <row r="406" spans="1:1" ht="13.5" customHeight="1" x14ac:dyDescent="0.15">
      <c r="A406" s="19"/>
    </row>
    <row r="407" spans="1:1" ht="13.5" customHeight="1" x14ac:dyDescent="0.15">
      <c r="A407" s="19"/>
    </row>
    <row r="408" spans="1:1" ht="13.5" customHeight="1" x14ac:dyDescent="0.15">
      <c r="A408" s="19"/>
    </row>
    <row r="409" spans="1:1" ht="13.5" customHeight="1" x14ac:dyDescent="0.15">
      <c r="A409" s="19"/>
    </row>
    <row r="410" spans="1:1" ht="13.5" customHeight="1" x14ac:dyDescent="0.15">
      <c r="A410" s="19"/>
    </row>
    <row r="411" spans="1:1" ht="13.5" customHeight="1" x14ac:dyDescent="0.15">
      <c r="A411" s="19"/>
    </row>
    <row r="412" spans="1:1" ht="13.5" customHeight="1" x14ac:dyDescent="0.15">
      <c r="A412" s="19"/>
    </row>
    <row r="413" spans="1:1" ht="13.5" customHeight="1" x14ac:dyDescent="0.15">
      <c r="A413" s="19"/>
    </row>
    <row r="414" spans="1:1" ht="13.5" customHeight="1" x14ac:dyDescent="0.15">
      <c r="A414" s="19"/>
    </row>
    <row r="415" spans="1:1" ht="13.5" customHeight="1" x14ac:dyDescent="0.15">
      <c r="A415" s="19"/>
    </row>
    <row r="416" spans="1:1" ht="13.5" customHeight="1" x14ac:dyDescent="0.15">
      <c r="A416" s="19"/>
    </row>
    <row r="417" spans="1:1" ht="13.5" customHeight="1" x14ac:dyDescent="0.15">
      <c r="A417" s="19"/>
    </row>
    <row r="418" spans="1:1" ht="13.5" customHeight="1" x14ac:dyDescent="0.15">
      <c r="A418" s="19"/>
    </row>
    <row r="419" spans="1:1" ht="13.5" customHeight="1" x14ac:dyDescent="0.15">
      <c r="A419" s="19"/>
    </row>
    <row r="420" spans="1:1" ht="13.5" customHeight="1" x14ac:dyDescent="0.15">
      <c r="A420" s="19"/>
    </row>
    <row r="421" spans="1:1" ht="13.5" customHeight="1" x14ac:dyDescent="0.15">
      <c r="A421" s="19"/>
    </row>
    <row r="422" spans="1:1" ht="13.5" customHeight="1" x14ac:dyDescent="0.15">
      <c r="A422" s="19"/>
    </row>
    <row r="423" spans="1:1" ht="13.5" customHeight="1" x14ac:dyDescent="0.15">
      <c r="A423" s="19"/>
    </row>
    <row r="424" spans="1:1" ht="13.5" customHeight="1" x14ac:dyDescent="0.15">
      <c r="A424" s="19"/>
    </row>
    <row r="425" spans="1:1" ht="13.5" customHeight="1" x14ac:dyDescent="0.15">
      <c r="A425" s="19"/>
    </row>
    <row r="426" spans="1:1" ht="13.5" customHeight="1" x14ac:dyDescent="0.15">
      <c r="A426" s="19"/>
    </row>
    <row r="427" spans="1:1" ht="13.5" customHeight="1" x14ac:dyDescent="0.15">
      <c r="A427" s="19"/>
    </row>
    <row r="428" spans="1:1" ht="13.5" customHeight="1" x14ac:dyDescent="0.15">
      <c r="A428" s="19"/>
    </row>
    <row r="429" spans="1:1" ht="13.5" customHeight="1" x14ac:dyDescent="0.15">
      <c r="A429" s="19"/>
    </row>
    <row r="430" spans="1:1" ht="13.5" customHeight="1" x14ac:dyDescent="0.15">
      <c r="A430" s="19"/>
    </row>
    <row r="431" spans="1:1" ht="13.5" customHeight="1" x14ac:dyDescent="0.15">
      <c r="A431" s="19"/>
    </row>
    <row r="432" spans="1:1" ht="13.5" customHeight="1" x14ac:dyDescent="0.15">
      <c r="A432" s="19"/>
    </row>
    <row r="433" spans="1:1" ht="13.5" customHeight="1" x14ac:dyDescent="0.15">
      <c r="A433" s="19"/>
    </row>
    <row r="434" spans="1:1" ht="13.5" customHeight="1" x14ac:dyDescent="0.15">
      <c r="A434" s="19"/>
    </row>
    <row r="435" spans="1:1" ht="13.5" customHeight="1" x14ac:dyDescent="0.15">
      <c r="A435" s="19"/>
    </row>
    <row r="436" spans="1:1" ht="13.5" customHeight="1" x14ac:dyDescent="0.15">
      <c r="A436" s="19"/>
    </row>
    <row r="437" spans="1:1" ht="13.5" customHeight="1" x14ac:dyDescent="0.15">
      <c r="A437" s="19"/>
    </row>
    <row r="438" spans="1:1" ht="13.5" customHeight="1" x14ac:dyDescent="0.15">
      <c r="A438" s="19"/>
    </row>
    <row r="439" spans="1:1" ht="13.5" customHeight="1" x14ac:dyDescent="0.15">
      <c r="A439" s="19"/>
    </row>
    <row r="440" spans="1:1" ht="13.5" customHeight="1" x14ac:dyDescent="0.15">
      <c r="A440" s="19"/>
    </row>
    <row r="441" spans="1:1" ht="13.5" customHeight="1" x14ac:dyDescent="0.15">
      <c r="A441" s="19"/>
    </row>
    <row r="442" spans="1:1" ht="13.5" customHeight="1" x14ac:dyDescent="0.15">
      <c r="A442" s="19"/>
    </row>
    <row r="443" spans="1:1" ht="13.5" customHeight="1" x14ac:dyDescent="0.15">
      <c r="A443" s="19"/>
    </row>
    <row r="444" spans="1:1" ht="13.5" customHeight="1" x14ac:dyDescent="0.15">
      <c r="A444" s="19"/>
    </row>
    <row r="445" spans="1:1" ht="13.5" customHeight="1" x14ac:dyDescent="0.15">
      <c r="A445" s="19"/>
    </row>
    <row r="446" spans="1:1" ht="13.5" customHeight="1" x14ac:dyDescent="0.15">
      <c r="A446" s="19"/>
    </row>
    <row r="447" spans="1:1" ht="13.5" customHeight="1" x14ac:dyDescent="0.15">
      <c r="A447" s="19"/>
    </row>
    <row r="448" spans="1:1" ht="13.5" customHeight="1" x14ac:dyDescent="0.15">
      <c r="A448" s="19"/>
    </row>
    <row r="449" spans="1:1" ht="13.5" customHeight="1" x14ac:dyDescent="0.15">
      <c r="A449" s="19"/>
    </row>
    <row r="450" spans="1:1" ht="13.5" customHeight="1" x14ac:dyDescent="0.15">
      <c r="A450" s="19"/>
    </row>
    <row r="451" spans="1:1" ht="13.5" customHeight="1" x14ac:dyDescent="0.15">
      <c r="A451" s="19"/>
    </row>
    <row r="452" spans="1:1" ht="13.5" customHeight="1" x14ac:dyDescent="0.15">
      <c r="A452" s="19"/>
    </row>
    <row r="453" spans="1:1" ht="13.5" customHeight="1" x14ac:dyDescent="0.15">
      <c r="A453" s="19"/>
    </row>
    <row r="454" spans="1:1" ht="13.5" customHeight="1" x14ac:dyDescent="0.15">
      <c r="A454" s="19"/>
    </row>
    <row r="455" spans="1:1" ht="13.5" customHeight="1" x14ac:dyDescent="0.15">
      <c r="A455" s="19"/>
    </row>
    <row r="456" spans="1:1" ht="13.5" customHeight="1" x14ac:dyDescent="0.15">
      <c r="A456" s="19"/>
    </row>
    <row r="457" spans="1:1" ht="13.5" customHeight="1" x14ac:dyDescent="0.15">
      <c r="A457" s="19"/>
    </row>
    <row r="458" spans="1:1" ht="13.5" customHeight="1" x14ac:dyDescent="0.15">
      <c r="A458" s="19"/>
    </row>
    <row r="459" spans="1:1" ht="13.5" customHeight="1" x14ac:dyDescent="0.15">
      <c r="A459" s="19"/>
    </row>
    <row r="460" spans="1:1" ht="13.5" customHeight="1" x14ac:dyDescent="0.15">
      <c r="A460" s="19"/>
    </row>
    <row r="461" spans="1:1" ht="13.5" customHeight="1" x14ac:dyDescent="0.15">
      <c r="A461" s="19"/>
    </row>
    <row r="462" spans="1:1" ht="13.5" customHeight="1" x14ac:dyDescent="0.15">
      <c r="A462" s="19"/>
    </row>
    <row r="463" spans="1:1" ht="13.5" customHeight="1" x14ac:dyDescent="0.15">
      <c r="A463" s="19"/>
    </row>
    <row r="464" spans="1:1" ht="13.5" customHeight="1" x14ac:dyDescent="0.15">
      <c r="A464" s="19"/>
    </row>
    <row r="465" spans="1:1" ht="13.5" customHeight="1" x14ac:dyDescent="0.15">
      <c r="A465" s="19"/>
    </row>
    <row r="466" spans="1:1" ht="13.5" customHeight="1" x14ac:dyDescent="0.15">
      <c r="A466" s="19"/>
    </row>
    <row r="467" spans="1:1" ht="13.5" customHeight="1" x14ac:dyDescent="0.15">
      <c r="A467" s="19"/>
    </row>
    <row r="468" spans="1:1" ht="13.5" customHeight="1" x14ac:dyDescent="0.15">
      <c r="A468" s="19"/>
    </row>
    <row r="469" spans="1:1" ht="13.5" customHeight="1" x14ac:dyDescent="0.15">
      <c r="A469" s="19"/>
    </row>
    <row r="470" spans="1:1" ht="13.5" customHeight="1" x14ac:dyDescent="0.15">
      <c r="A470" s="19"/>
    </row>
    <row r="471" spans="1:1" ht="13.5" customHeight="1" x14ac:dyDescent="0.15">
      <c r="A471" s="19"/>
    </row>
    <row r="472" spans="1:1" ht="13.5" customHeight="1" x14ac:dyDescent="0.15">
      <c r="A472" s="19"/>
    </row>
    <row r="473" spans="1:1" ht="13.5" customHeight="1" x14ac:dyDescent="0.15">
      <c r="A473" s="19"/>
    </row>
    <row r="474" spans="1:1" ht="13.5" customHeight="1" x14ac:dyDescent="0.15">
      <c r="A474" s="19"/>
    </row>
    <row r="475" spans="1:1" ht="13.5" customHeight="1" x14ac:dyDescent="0.15">
      <c r="A475" s="19"/>
    </row>
    <row r="476" spans="1:1" ht="13.5" customHeight="1" x14ac:dyDescent="0.15">
      <c r="A476" s="19"/>
    </row>
    <row r="477" spans="1:1" ht="13.5" customHeight="1" x14ac:dyDescent="0.15">
      <c r="A477" s="19"/>
    </row>
    <row r="478" spans="1:1" ht="13.5" customHeight="1" x14ac:dyDescent="0.15">
      <c r="A478" s="19"/>
    </row>
    <row r="479" spans="1:1" ht="13.5" customHeight="1" x14ac:dyDescent="0.15">
      <c r="A479" s="19"/>
    </row>
    <row r="480" spans="1:1" ht="13.5" customHeight="1" x14ac:dyDescent="0.15">
      <c r="A480" s="19"/>
    </row>
    <row r="481" spans="1:1" ht="13.5" customHeight="1" x14ac:dyDescent="0.15">
      <c r="A481" s="19"/>
    </row>
    <row r="482" spans="1:1" ht="13.5" customHeight="1" x14ac:dyDescent="0.15">
      <c r="A482" s="19"/>
    </row>
    <row r="483" spans="1:1" ht="13.5" customHeight="1" x14ac:dyDescent="0.15">
      <c r="A483" s="19"/>
    </row>
    <row r="484" spans="1:1" ht="13.5" customHeight="1" x14ac:dyDescent="0.15">
      <c r="A484" s="19"/>
    </row>
    <row r="485" spans="1:1" ht="13.5" customHeight="1" x14ac:dyDescent="0.15">
      <c r="A485" s="19"/>
    </row>
    <row r="486" spans="1:1" ht="13.5" customHeight="1" x14ac:dyDescent="0.15">
      <c r="A486" s="19"/>
    </row>
    <row r="487" spans="1:1" ht="13.5" customHeight="1" x14ac:dyDescent="0.15">
      <c r="A487" s="19"/>
    </row>
    <row r="488" spans="1:1" ht="13.5" customHeight="1" x14ac:dyDescent="0.15">
      <c r="A488" s="19"/>
    </row>
    <row r="489" spans="1:1" ht="13.5" customHeight="1" x14ac:dyDescent="0.15">
      <c r="A489" s="19"/>
    </row>
    <row r="490" spans="1:1" ht="13.5" customHeight="1" x14ac:dyDescent="0.15">
      <c r="A490" s="19"/>
    </row>
    <row r="491" spans="1:1" ht="13.5" customHeight="1" x14ac:dyDescent="0.15">
      <c r="A491" s="19"/>
    </row>
    <row r="492" spans="1:1" ht="13.5" customHeight="1" x14ac:dyDescent="0.15">
      <c r="A492" s="19"/>
    </row>
    <row r="493" spans="1:1" ht="13.5" customHeight="1" x14ac:dyDescent="0.15">
      <c r="A493" s="19"/>
    </row>
    <row r="494" spans="1:1" ht="13.5" customHeight="1" x14ac:dyDescent="0.15">
      <c r="A494" s="19"/>
    </row>
    <row r="495" spans="1:1" ht="13.5" customHeight="1" x14ac:dyDescent="0.15">
      <c r="A495" s="19"/>
    </row>
    <row r="496" spans="1:1" ht="13.5" customHeight="1" x14ac:dyDescent="0.15">
      <c r="A496" s="19"/>
    </row>
    <row r="497" spans="1:1" ht="13.5" customHeight="1" x14ac:dyDescent="0.15">
      <c r="A497" s="19"/>
    </row>
    <row r="498" spans="1:1" ht="13.5" customHeight="1" x14ac:dyDescent="0.15">
      <c r="A498" s="19"/>
    </row>
    <row r="499" spans="1:1" ht="13.5" customHeight="1" x14ac:dyDescent="0.15">
      <c r="A499" s="19"/>
    </row>
    <row r="500" spans="1:1" ht="13.5" customHeight="1" x14ac:dyDescent="0.15">
      <c r="A500" s="19"/>
    </row>
    <row r="501" spans="1:1" ht="13.5" customHeight="1" x14ac:dyDescent="0.15">
      <c r="A501" s="19"/>
    </row>
    <row r="502" spans="1:1" ht="13.5" customHeight="1" x14ac:dyDescent="0.15">
      <c r="A502" s="19"/>
    </row>
    <row r="503" spans="1:1" ht="13.5" customHeight="1" x14ac:dyDescent="0.15">
      <c r="A503" s="19"/>
    </row>
    <row r="504" spans="1:1" ht="13.5" customHeight="1" x14ac:dyDescent="0.15">
      <c r="A504" s="19"/>
    </row>
    <row r="505" spans="1:1" ht="13.5" customHeight="1" x14ac:dyDescent="0.15">
      <c r="A505" s="19"/>
    </row>
    <row r="506" spans="1:1" ht="13.5" customHeight="1" x14ac:dyDescent="0.15">
      <c r="A506" s="19"/>
    </row>
    <row r="507" spans="1:1" ht="13.5" customHeight="1" x14ac:dyDescent="0.15">
      <c r="A507" s="19"/>
    </row>
    <row r="508" spans="1:1" ht="13.5" customHeight="1" x14ac:dyDescent="0.15">
      <c r="A508" s="19"/>
    </row>
    <row r="509" spans="1:1" ht="13.5" customHeight="1" x14ac:dyDescent="0.15">
      <c r="A509" s="19"/>
    </row>
    <row r="510" spans="1:1" ht="13.5" customHeight="1" x14ac:dyDescent="0.15">
      <c r="A510" s="19"/>
    </row>
    <row r="511" spans="1:1" ht="13.5" customHeight="1" x14ac:dyDescent="0.15">
      <c r="A511" s="19"/>
    </row>
    <row r="512" spans="1:1" ht="13.5" customHeight="1" x14ac:dyDescent="0.15">
      <c r="A512" s="19"/>
    </row>
    <row r="513" spans="1:1" ht="13.5" customHeight="1" x14ac:dyDescent="0.15">
      <c r="A513" s="19"/>
    </row>
    <row r="514" spans="1:1" ht="13.5" customHeight="1" x14ac:dyDescent="0.15">
      <c r="A514" s="19"/>
    </row>
    <row r="515" spans="1:1" ht="13.5" customHeight="1" x14ac:dyDescent="0.15">
      <c r="A515" s="19"/>
    </row>
    <row r="516" spans="1:1" ht="13.5" customHeight="1" x14ac:dyDescent="0.15">
      <c r="A516" s="19"/>
    </row>
    <row r="517" spans="1:1" ht="13.5" customHeight="1" x14ac:dyDescent="0.15">
      <c r="A517" s="19"/>
    </row>
    <row r="518" spans="1:1" ht="13.5" customHeight="1" x14ac:dyDescent="0.15">
      <c r="A518" s="19"/>
    </row>
    <row r="519" spans="1:1" ht="13.5" customHeight="1" x14ac:dyDescent="0.15">
      <c r="A519" s="19"/>
    </row>
    <row r="520" spans="1:1" ht="13.5" customHeight="1" x14ac:dyDescent="0.15">
      <c r="A520" s="19"/>
    </row>
    <row r="521" spans="1:1" ht="13.5" customHeight="1" x14ac:dyDescent="0.15">
      <c r="A521" s="19"/>
    </row>
    <row r="522" spans="1:1" ht="13.5" customHeight="1" x14ac:dyDescent="0.15">
      <c r="A522" s="19"/>
    </row>
    <row r="523" spans="1:1" ht="13.5" customHeight="1" x14ac:dyDescent="0.15">
      <c r="A523" s="19"/>
    </row>
    <row r="524" spans="1:1" ht="13.5" customHeight="1" x14ac:dyDescent="0.15">
      <c r="A524" s="19"/>
    </row>
    <row r="525" spans="1:1" ht="13.5" customHeight="1" x14ac:dyDescent="0.15">
      <c r="A525" s="19"/>
    </row>
    <row r="526" spans="1:1" ht="13.5" customHeight="1" x14ac:dyDescent="0.15">
      <c r="A526" s="19"/>
    </row>
    <row r="527" spans="1:1" ht="13.5" customHeight="1" x14ac:dyDescent="0.15">
      <c r="A527" s="19"/>
    </row>
    <row r="528" spans="1:1" ht="13.5" customHeight="1" x14ac:dyDescent="0.15">
      <c r="A528" s="19"/>
    </row>
    <row r="529" spans="1:1" ht="13.5" customHeight="1" x14ac:dyDescent="0.15">
      <c r="A529" s="19"/>
    </row>
    <row r="530" spans="1:1" ht="13.5" customHeight="1" x14ac:dyDescent="0.15">
      <c r="A530" s="19"/>
    </row>
    <row r="531" spans="1:1" ht="13.5" customHeight="1" x14ac:dyDescent="0.15">
      <c r="A531" s="19"/>
    </row>
    <row r="532" spans="1:1" ht="13.5" customHeight="1" x14ac:dyDescent="0.15">
      <c r="A532" s="19"/>
    </row>
    <row r="533" spans="1:1" ht="13.5" customHeight="1" x14ac:dyDescent="0.15">
      <c r="A533" s="19"/>
    </row>
    <row r="534" spans="1:1" ht="13.5" customHeight="1" x14ac:dyDescent="0.15">
      <c r="A534" s="19"/>
    </row>
    <row r="535" spans="1:1" ht="13.5" customHeight="1" x14ac:dyDescent="0.15">
      <c r="A535" s="19"/>
    </row>
    <row r="536" spans="1:1" ht="13.5" customHeight="1" x14ac:dyDescent="0.15">
      <c r="A536" s="19"/>
    </row>
    <row r="537" spans="1:1" ht="13.5" customHeight="1" x14ac:dyDescent="0.15">
      <c r="A537" s="19"/>
    </row>
    <row r="538" spans="1:1" ht="13.5" customHeight="1" x14ac:dyDescent="0.15">
      <c r="A538" s="19"/>
    </row>
    <row r="539" spans="1:1" ht="13.5" customHeight="1" x14ac:dyDescent="0.15">
      <c r="A539" s="19"/>
    </row>
    <row r="540" spans="1:1" ht="13.5" customHeight="1" x14ac:dyDescent="0.15">
      <c r="A540" s="19"/>
    </row>
    <row r="541" spans="1:1" ht="13.5" customHeight="1" x14ac:dyDescent="0.15">
      <c r="A541" s="19"/>
    </row>
    <row r="542" spans="1:1" ht="13.5" customHeight="1" x14ac:dyDescent="0.15">
      <c r="A542" s="19"/>
    </row>
    <row r="543" spans="1:1" ht="13.5" customHeight="1" x14ac:dyDescent="0.15">
      <c r="A543" s="19"/>
    </row>
    <row r="544" spans="1:1" ht="13.5" customHeight="1" x14ac:dyDescent="0.15">
      <c r="A544" s="19"/>
    </row>
    <row r="545" spans="1:1" ht="13.5" customHeight="1" x14ac:dyDescent="0.15">
      <c r="A545" s="19"/>
    </row>
    <row r="546" spans="1:1" ht="13.5" customHeight="1" x14ac:dyDescent="0.15">
      <c r="A546" s="19"/>
    </row>
    <row r="547" spans="1:1" ht="13.5" customHeight="1" x14ac:dyDescent="0.15">
      <c r="A547" s="19"/>
    </row>
    <row r="548" spans="1:1" ht="13.5" customHeight="1" x14ac:dyDescent="0.15">
      <c r="A548" s="19"/>
    </row>
    <row r="549" spans="1:1" ht="13.5" customHeight="1" x14ac:dyDescent="0.15">
      <c r="A549" s="19"/>
    </row>
    <row r="550" spans="1:1" ht="13.5" customHeight="1" x14ac:dyDescent="0.15">
      <c r="A550" s="19"/>
    </row>
    <row r="551" spans="1:1" ht="13.5" customHeight="1" x14ac:dyDescent="0.15">
      <c r="A551" s="19"/>
    </row>
    <row r="552" spans="1:1" ht="13.5" customHeight="1" x14ac:dyDescent="0.15">
      <c r="A552" s="19"/>
    </row>
    <row r="553" spans="1:1" ht="13.5" customHeight="1" x14ac:dyDescent="0.15">
      <c r="A553" s="19"/>
    </row>
    <row r="554" spans="1:1" ht="13.5" customHeight="1" x14ac:dyDescent="0.15">
      <c r="A554" s="19"/>
    </row>
    <row r="555" spans="1:1" ht="13.5" customHeight="1" x14ac:dyDescent="0.15">
      <c r="A555" s="19"/>
    </row>
    <row r="556" spans="1:1" ht="13.5" customHeight="1" x14ac:dyDescent="0.15">
      <c r="A556" s="19"/>
    </row>
    <row r="557" spans="1:1" ht="13.5" customHeight="1" x14ac:dyDescent="0.15">
      <c r="A557" s="19"/>
    </row>
    <row r="558" spans="1:1" ht="13.5" customHeight="1" x14ac:dyDescent="0.15">
      <c r="A558" s="19"/>
    </row>
    <row r="559" spans="1:1" ht="13.5" customHeight="1" x14ac:dyDescent="0.15">
      <c r="A559" s="19"/>
    </row>
    <row r="560" spans="1:1" ht="13.5" customHeight="1" x14ac:dyDescent="0.15">
      <c r="A560" s="19"/>
    </row>
    <row r="561" spans="1:1" ht="13.5" customHeight="1" x14ac:dyDescent="0.15">
      <c r="A561" s="19"/>
    </row>
    <row r="562" spans="1:1" ht="13.5" customHeight="1" x14ac:dyDescent="0.15">
      <c r="A562" s="19"/>
    </row>
    <row r="563" spans="1:1" ht="13.5" customHeight="1" x14ac:dyDescent="0.15">
      <c r="A563" s="19"/>
    </row>
    <row r="564" spans="1:1" ht="13.5" customHeight="1" x14ac:dyDescent="0.15">
      <c r="A564" s="19"/>
    </row>
    <row r="565" spans="1:1" ht="13.5" customHeight="1" x14ac:dyDescent="0.15">
      <c r="A565" s="19"/>
    </row>
    <row r="566" spans="1:1" ht="13.5" customHeight="1" x14ac:dyDescent="0.15">
      <c r="A566" s="19"/>
    </row>
    <row r="567" spans="1:1" ht="13.5" customHeight="1" x14ac:dyDescent="0.15">
      <c r="A567" s="19"/>
    </row>
    <row r="568" spans="1:1" ht="13.5" customHeight="1" x14ac:dyDescent="0.15">
      <c r="A568" s="19"/>
    </row>
    <row r="569" spans="1:1" ht="13.5" customHeight="1" x14ac:dyDescent="0.15">
      <c r="A569" s="19"/>
    </row>
    <row r="570" spans="1:1" ht="13.5" customHeight="1" x14ac:dyDescent="0.15">
      <c r="A570" s="19"/>
    </row>
    <row r="571" spans="1:1" ht="13.5" customHeight="1" x14ac:dyDescent="0.15">
      <c r="A571" s="19"/>
    </row>
    <row r="572" spans="1:1" ht="13.5" customHeight="1" x14ac:dyDescent="0.15">
      <c r="A572" s="19"/>
    </row>
    <row r="573" spans="1:1" ht="13.5" customHeight="1" x14ac:dyDescent="0.15">
      <c r="A573" s="19"/>
    </row>
    <row r="574" spans="1:1" ht="13.5" customHeight="1" x14ac:dyDescent="0.15">
      <c r="A574" s="19"/>
    </row>
    <row r="575" spans="1:1" ht="13.5" customHeight="1" x14ac:dyDescent="0.15">
      <c r="A575" s="19"/>
    </row>
    <row r="576" spans="1:1" ht="13.5" customHeight="1" x14ac:dyDescent="0.15">
      <c r="A576" s="19"/>
    </row>
    <row r="577" spans="1:1" ht="13.5" customHeight="1" x14ac:dyDescent="0.15">
      <c r="A577" s="19"/>
    </row>
    <row r="578" spans="1:1" ht="13.5" customHeight="1" x14ac:dyDescent="0.15">
      <c r="A578" s="19"/>
    </row>
    <row r="579" spans="1:1" ht="13.5" customHeight="1" x14ac:dyDescent="0.15">
      <c r="A579" s="19"/>
    </row>
    <row r="580" spans="1:1" ht="13.5" customHeight="1" x14ac:dyDescent="0.15">
      <c r="A580" s="19"/>
    </row>
    <row r="581" spans="1:1" ht="13.5" customHeight="1" x14ac:dyDescent="0.15">
      <c r="A581" s="19"/>
    </row>
    <row r="582" spans="1:1" ht="13.5" customHeight="1" x14ac:dyDescent="0.15">
      <c r="A582" s="19"/>
    </row>
    <row r="583" spans="1:1" ht="13.5" customHeight="1" x14ac:dyDescent="0.15">
      <c r="A583" s="19"/>
    </row>
    <row r="584" spans="1:1" ht="13.5" customHeight="1" x14ac:dyDescent="0.15">
      <c r="A584" s="19"/>
    </row>
    <row r="585" spans="1:1" ht="13.5" customHeight="1" x14ac:dyDescent="0.15">
      <c r="A585" s="19"/>
    </row>
    <row r="586" spans="1:1" ht="13.5" customHeight="1" x14ac:dyDescent="0.15">
      <c r="A586" s="19"/>
    </row>
    <row r="587" spans="1:1" ht="13.5" customHeight="1" x14ac:dyDescent="0.15">
      <c r="A587" s="19"/>
    </row>
    <row r="588" spans="1:1" ht="13.5" customHeight="1" x14ac:dyDescent="0.15">
      <c r="A588" s="19"/>
    </row>
    <row r="589" spans="1:1" ht="13.5" customHeight="1" x14ac:dyDescent="0.15">
      <c r="A589" s="19"/>
    </row>
    <row r="590" spans="1:1" ht="13.5" customHeight="1" x14ac:dyDescent="0.15">
      <c r="A590" s="19"/>
    </row>
    <row r="591" spans="1:1" ht="13.5" customHeight="1" x14ac:dyDescent="0.15">
      <c r="A591" s="19"/>
    </row>
    <row r="592" spans="1:1" ht="13.5" customHeight="1" x14ac:dyDescent="0.15">
      <c r="A592" s="19"/>
    </row>
    <row r="593" spans="1:1" ht="13.5" customHeight="1" x14ac:dyDescent="0.15">
      <c r="A593" s="19"/>
    </row>
    <row r="594" spans="1:1" ht="13.5" customHeight="1" x14ac:dyDescent="0.15">
      <c r="A594" s="19"/>
    </row>
    <row r="595" spans="1:1" ht="13.5" customHeight="1" x14ac:dyDescent="0.15">
      <c r="A595" s="19"/>
    </row>
    <row r="596" spans="1:1" ht="13.5" customHeight="1" x14ac:dyDescent="0.15">
      <c r="A596" s="19"/>
    </row>
    <row r="597" spans="1:1" ht="13.5" customHeight="1" x14ac:dyDescent="0.15">
      <c r="A597" s="19"/>
    </row>
    <row r="598" spans="1:1" ht="13.5" customHeight="1" x14ac:dyDescent="0.15">
      <c r="A598" s="19"/>
    </row>
    <row r="599" spans="1:1" ht="13.5" customHeight="1" x14ac:dyDescent="0.15">
      <c r="A599" s="19"/>
    </row>
    <row r="600" spans="1:1" ht="13.5" customHeight="1" x14ac:dyDescent="0.15">
      <c r="A600" s="19"/>
    </row>
    <row r="601" spans="1:1" ht="13.5" customHeight="1" x14ac:dyDescent="0.15">
      <c r="A601" s="19"/>
    </row>
    <row r="602" spans="1:1" ht="13.5" customHeight="1" x14ac:dyDescent="0.15">
      <c r="A602" s="19"/>
    </row>
    <row r="603" spans="1:1" ht="13.5" customHeight="1" x14ac:dyDescent="0.15">
      <c r="A603" s="19"/>
    </row>
    <row r="604" spans="1:1" ht="13.5" customHeight="1" x14ac:dyDescent="0.15">
      <c r="A604" s="19"/>
    </row>
    <row r="605" spans="1:1" ht="13.5" customHeight="1" x14ac:dyDescent="0.15">
      <c r="A605" s="19"/>
    </row>
    <row r="606" spans="1:1" ht="13.5" customHeight="1" x14ac:dyDescent="0.15">
      <c r="A606" s="19"/>
    </row>
    <row r="607" spans="1:1" ht="13.5" customHeight="1" x14ac:dyDescent="0.15">
      <c r="A607" s="19"/>
    </row>
    <row r="608" spans="1:1" ht="13.5" customHeight="1" x14ac:dyDescent="0.15">
      <c r="A608" s="19"/>
    </row>
    <row r="609" spans="1:1" ht="13.5" customHeight="1" x14ac:dyDescent="0.15">
      <c r="A609" s="19"/>
    </row>
    <row r="610" spans="1:1" ht="13.5" customHeight="1" x14ac:dyDescent="0.15">
      <c r="A610" s="19"/>
    </row>
    <row r="611" spans="1:1" ht="13.5" customHeight="1" x14ac:dyDescent="0.15">
      <c r="A611" s="19"/>
    </row>
    <row r="612" spans="1:1" ht="13.5" customHeight="1" x14ac:dyDescent="0.15">
      <c r="A612" s="19"/>
    </row>
    <row r="613" spans="1:1" ht="13.5" customHeight="1" x14ac:dyDescent="0.15">
      <c r="A613" s="19"/>
    </row>
    <row r="614" spans="1:1" ht="13.5" customHeight="1" x14ac:dyDescent="0.15">
      <c r="A614" s="19"/>
    </row>
    <row r="615" spans="1:1" ht="13.5" customHeight="1" x14ac:dyDescent="0.15">
      <c r="A615" s="19"/>
    </row>
    <row r="616" spans="1:1" ht="13.5" customHeight="1" x14ac:dyDescent="0.15">
      <c r="A616" s="19"/>
    </row>
    <row r="617" spans="1:1" ht="13.5" customHeight="1" x14ac:dyDescent="0.15">
      <c r="A617" s="19"/>
    </row>
    <row r="618" spans="1:1" ht="13.5" customHeight="1" x14ac:dyDescent="0.15">
      <c r="A618" s="19"/>
    </row>
    <row r="619" spans="1:1" ht="13.5" customHeight="1" x14ac:dyDescent="0.15">
      <c r="A619" s="19"/>
    </row>
    <row r="620" spans="1:1" ht="13.5" customHeight="1" x14ac:dyDescent="0.15">
      <c r="A620" s="19"/>
    </row>
    <row r="621" spans="1:1" ht="13.5" customHeight="1" x14ac:dyDescent="0.15">
      <c r="A621" s="19"/>
    </row>
    <row r="622" spans="1:1" ht="13.5" customHeight="1" x14ac:dyDescent="0.15">
      <c r="A622" s="19"/>
    </row>
    <row r="623" spans="1:1" ht="13.5" customHeight="1" x14ac:dyDescent="0.15">
      <c r="A623" s="19"/>
    </row>
    <row r="624" spans="1:1" ht="13.5" customHeight="1" x14ac:dyDescent="0.15">
      <c r="A624" s="19"/>
    </row>
    <row r="625" spans="1:1" ht="13.5" customHeight="1" x14ac:dyDescent="0.15">
      <c r="A625" s="19"/>
    </row>
    <row r="626" spans="1:1" ht="13.5" customHeight="1" x14ac:dyDescent="0.15">
      <c r="A626" s="19"/>
    </row>
    <row r="627" spans="1:1" ht="13.5" customHeight="1" x14ac:dyDescent="0.15">
      <c r="A627" s="19"/>
    </row>
    <row r="628" spans="1:1" ht="13.5" customHeight="1" x14ac:dyDescent="0.15">
      <c r="A628" s="19"/>
    </row>
    <row r="629" spans="1:1" ht="13.5" customHeight="1" x14ac:dyDescent="0.15">
      <c r="A629" s="19"/>
    </row>
    <row r="630" spans="1:1" ht="13.5" customHeight="1" x14ac:dyDescent="0.15">
      <c r="A630" s="19"/>
    </row>
    <row r="631" spans="1:1" ht="13.5" customHeight="1" x14ac:dyDescent="0.15">
      <c r="A631" s="19"/>
    </row>
    <row r="632" spans="1:1" ht="13.5" customHeight="1" x14ac:dyDescent="0.15">
      <c r="A632" s="19"/>
    </row>
    <row r="633" spans="1:1" ht="13.5" customHeight="1" x14ac:dyDescent="0.15">
      <c r="A633" s="19"/>
    </row>
    <row r="634" spans="1:1" ht="13.5" customHeight="1" x14ac:dyDescent="0.15">
      <c r="A634" s="19"/>
    </row>
    <row r="635" spans="1:1" ht="13.5" customHeight="1" x14ac:dyDescent="0.15">
      <c r="A635" s="19"/>
    </row>
    <row r="636" spans="1:1" ht="13.5" customHeight="1" x14ac:dyDescent="0.15">
      <c r="A636" s="19"/>
    </row>
    <row r="637" spans="1:1" ht="13.5" customHeight="1" x14ac:dyDescent="0.15">
      <c r="A637" s="19"/>
    </row>
    <row r="638" spans="1:1" ht="13.5" customHeight="1" x14ac:dyDescent="0.15">
      <c r="A638" s="19"/>
    </row>
    <row r="639" spans="1:1" ht="13.5" customHeight="1" x14ac:dyDescent="0.15">
      <c r="A639" s="19"/>
    </row>
    <row r="640" spans="1:1" ht="13.5" customHeight="1" x14ac:dyDescent="0.15">
      <c r="A640" s="19"/>
    </row>
    <row r="641" spans="1:1" ht="13.5" customHeight="1" x14ac:dyDescent="0.15">
      <c r="A641" s="19"/>
    </row>
    <row r="642" spans="1:1" ht="13.5" customHeight="1" x14ac:dyDescent="0.15">
      <c r="A642" s="19"/>
    </row>
    <row r="643" spans="1:1" ht="13.5" customHeight="1" x14ac:dyDescent="0.15">
      <c r="A643" s="19"/>
    </row>
    <row r="644" spans="1:1" ht="13.5" customHeight="1" x14ac:dyDescent="0.15">
      <c r="A644" s="19"/>
    </row>
    <row r="645" spans="1:1" ht="13.5" customHeight="1" x14ac:dyDescent="0.15">
      <c r="A645" s="19"/>
    </row>
    <row r="646" spans="1:1" ht="13.5" customHeight="1" x14ac:dyDescent="0.15">
      <c r="A646" s="19"/>
    </row>
    <row r="647" spans="1:1" ht="13.5" customHeight="1" x14ac:dyDescent="0.15">
      <c r="A647" s="19"/>
    </row>
    <row r="648" spans="1:1" ht="13.5" customHeight="1" x14ac:dyDescent="0.15">
      <c r="A648" s="19"/>
    </row>
    <row r="649" spans="1:1" ht="13.5" customHeight="1" x14ac:dyDescent="0.15">
      <c r="A649" s="19"/>
    </row>
    <row r="650" spans="1:1" ht="13.5" customHeight="1" x14ac:dyDescent="0.15">
      <c r="A650" s="19"/>
    </row>
    <row r="651" spans="1:1" ht="13.5" customHeight="1" x14ac:dyDescent="0.15">
      <c r="A651" s="19"/>
    </row>
    <row r="652" spans="1:1" ht="13.5" customHeight="1" x14ac:dyDescent="0.15">
      <c r="A652" s="19"/>
    </row>
    <row r="653" spans="1:1" ht="13.5" customHeight="1" x14ac:dyDescent="0.15">
      <c r="A653" s="19"/>
    </row>
    <row r="654" spans="1:1" ht="13.5" customHeight="1" x14ac:dyDescent="0.15">
      <c r="A654" s="19"/>
    </row>
    <row r="655" spans="1:1" ht="13.5" customHeight="1" x14ac:dyDescent="0.15">
      <c r="A655" s="19"/>
    </row>
    <row r="656" spans="1:1" ht="13.5" customHeight="1" x14ac:dyDescent="0.15">
      <c r="A656" s="19"/>
    </row>
    <row r="657" spans="1:1" ht="13.5" customHeight="1" x14ac:dyDescent="0.15">
      <c r="A657" s="19"/>
    </row>
    <row r="658" spans="1:1" ht="13.5" customHeight="1" x14ac:dyDescent="0.15">
      <c r="A658" s="19"/>
    </row>
    <row r="659" spans="1:1" ht="13.5" customHeight="1" x14ac:dyDescent="0.15">
      <c r="A659" s="19"/>
    </row>
    <row r="660" spans="1:1" ht="13.5" customHeight="1" x14ac:dyDescent="0.15">
      <c r="A660" s="19"/>
    </row>
    <row r="661" spans="1:1" ht="13.5" customHeight="1" x14ac:dyDescent="0.15">
      <c r="A661" s="19"/>
    </row>
    <row r="662" spans="1:1" ht="13.5" customHeight="1" x14ac:dyDescent="0.15">
      <c r="A662" s="19"/>
    </row>
    <row r="663" spans="1:1" ht="13.5" customHeight="1" x14ac:dyDescent="0.15">
      <c r="A663" s="19"/>
    </row>
    <row r="664" spans="1:1" ht="13.5" customHeight="1" x14ac:dyDescent="0.15">
      <c r="A664" s="19"/>
    </row>
    <row r="665" spans="1:1" ht="13.5" customHeight="1" x14ac:dyDescent="0.15">
      <c r="A665" s="19"/>
    </row>
    <row r="666" spans="1:1" ht="13.5" customHeight="1" x14ac:dyDescent="0.15">
      <c r="A666" s="19"/>
    </row>
    <row r="667" spans="1:1" ht="13.5" customHeight="1" x14ac:dyDescent="0.15">
      <c r="A667" s="19"/>
    </row>
    <row r="668" spans="1:1" ht="13.5" customHeight="1" x14ac:dyDescent="0.15">
      <c r="A668" s="19"/>
    </row>
    <row r="669" spans="1:1" ht="13.5" customHeight="1" x14ac:dyDescent="0.15">
      <c r="A669" s="19"/>
    </row>
    <row r="670" spans="1:1" ht="13.5" customHeight="1" x14ac:dyDescent="0.15">
      <c r="A670" s="19"/>
    </row>
    <row r="671" spans="1:1" ht="13.5" customHeight="1" x14ac:dyDescent="0.15">
      <c r="A671" s="19"/>
    </row>
    <row r="672" spans="1:1" ht="13.5" customHeight="1" x14ac:dyDescent="0.15">
      <c r="A672" s="19"/>
    </row>
    <row r="673" spans="1:1" ht="13.5" customHeight="1" x14ac:dyDescent="0.15">
      <c r="A673" s="19"/>
    </row>
    <row r="674" spans="1:1" ht="13.5" customHeight="1" x14ac:dyDescent="0.15">
      <c r="A674" s="19"/>
    </row>
    <row r="675" spans="1:1" ht="13.5" customHeight="1" x14ac:dyDescent="0.15">
      <c r="A675" s="19"/>
    </row>
    <row r="676" spans="1:1" ht="13.5" customHeight="1" x14ac:dyDescent="0.15">
      <c r="A676" s="19"/>
    </row>
    <row r="677" spans="1:1" ht="13.5" customHeight="1" x14ac:dyDescent="0.15">
      <c r="A677" s="19"/>
    </row>
    <row r="678" spans="1:1" ht="13.5" customHeight="1" x14ac:dyDescent="0.15">
      <c r="A678" s="19"/>
    </row>
    <row r="679" spans="1:1" ht="13.5" customHeight="1" x14ac:dyDescent="0.15">
      <c r="A679" s="19"/>
    </row>
    <row r="680" spans="1:1" ht="13.5" customHeight="1" x14ac:dyDescent="0.15">
      <c r="A680" s="19"/>
    </row>
    <row r="681" spans="1:1" ht="13.5" customHeight="1" x14ac:dyDescent="0.15">
      <c r="A681" s="19"/>
    </row>
    <row r="682" spans="1:1" ht="13.5" customHeight="1" x14ac:dyDescent="0.15">
      <c r="A682" s="19"/>
    </row>
    <row r="683" spans="1:1" ht="13.5" customHeight="1" x14ac:dyDescent="0.15">
      <c r="A683" s="19"/>
    </row>
    <row r="684" spans="1:1" ht="13.5" customHeight="1" x14ac:dyDescent="0.15">
      <c r="A684" s="19"/>
    </row>
    <row r="685" spans="1:1" ht="13.5" customHeight="1" x14ac:dyDescent="0.15">
      <c r="A685" s="19"/>
    </row>
    <row r="686" spans="1:1" ht="13.5" customHeight="1" x14ac:dyDescent="0.15">
      <c r="A686" s="19"/>
    </row>
    <row r="687" spans="1:1" ht="13.5" customHeight="1" x14ac:dyDescent="0.15">
      <c r="A687" s="19"/>
    </row>
    <row r="688" spans="1:1" ht="13.5" customHeight="1" x14ac:dyDescent="0.15">
      <c r="A688" s="19"/>
    </row>
    <row r="689" spans="1:1" ht="13.5" customHeight="1" x14ac:dyDescent="0.15">
      <c r="A689" s="19"/>
    </row>
    <row r="690" spans="1:1" ht="13.5" customHeight="1" x14ac:dyDescent="0.15">
      <c r="A690" s="19"/>
    </row>
    <row r="691" spans="1:1" ht="13.5" customHeight="1" x14ac:dyDescent="0.15">
      <c r="A691" s="19"/>
    </row>
    <row r="692" spans="1:1" ht="13.5" customHeight="1" x14ac:dyDescent="0.15">
      <c r="A692" s="19"/>
    </row>
    <row r="693" spans="1:1" ht="13.5" customHeight="1" x14ac:dyDescent="0.15">
      <c r="A693" s="19"/>
    </row>
    <row r="694" spans="1:1" ht="13.5" customHeight="1" x14ac:dyDescent="0.15">
      <c r="A694" s="19"/>
    </row>
    <row r="695" spans="1:1" ht="13.5" customHeight="1" x14ac:dyDescent="0.15">
      <c r="A695" s="19"/>
    </row>
    <row r="696" spans="1:1" ht="13.5" customHeight="1" x14ac:dyDescent="0.15">
      <c r="A696" s="19"/>
    </row>
    <row r="697" spans="1:1" ht="13.5" customHeight="1" x14ac:dyDescent="0.15">
      <c r="A697" s="19"/>
    </row>
    <row r="698" spans="1:1" ht="13.5" customHeight="1" x14ac:dyDescent="0.15">
      <c r="A698" s="19"/>
    </row>
    <row r="699" spans="1:1" ht="13.5" customHeight="1" x14ac:dyDescent="0.15">
      <c r="A699" s="19"/>
    </row>
    <row r="700" spans="1:1" ht="13.5" customHeight="1" x14ac:dyDescent="0.15">
      <c r="A700" s="19"/>
    </row>
    <row r="701" spans="1:1" ht="13.5" customHeight="1" x14ac:dyDescent="0.15">
      <c r="A701" s="19"/>
    </row>
    <row r="702" spans="1:1" ht="13.5" customHeight="1" x14ac:dyDescent="0.15">
      <c r="A702" s="19"/>
    </row>
    <row r="703" spans="1:1" ht="13.5" customHeight="1" x14ac:dyDescent="0.15">
      <c r="A703" s="19"/>
    </row>
    <row r="704" spans="1:1" ht="13.5" customHeight="1" x14ac:dyDescent="0.15">
      <c r="A704" s="19"/>
    </row>
    <row r="705" spans="1:1" ht="13.5" customHeight="1" x14ac:dyDescent="0.15">
      <c r="A705" s="19"/>
    </row>
    <row r="706" spans="1:1" ht="13.5" customHeight="1" x14ac:dyDescent="0.15">
      <c r="A706" s="19"/>
    </row>
    <row r="707" spans="1:1" ht="13.5" customHeight="1" x14ac:dyDescent="0.15">
      <c r="A707" s="19"/>
    </row>
    <row r="708" spans="1:1" ht="13.5" customHeight="1" x14ac:dyDescent="0.15">
      <c r="A708" s="19"/>
    </row>
    <row r="709" spans="1:1" ht="13.5" customHeight="1" x14ac:dyDescent="0.15">
      <c r="A709" s="19"/>
    </row>
    <row r="710" spans="1:1" ht="13.5" customHeight="1" x14ac:dyDescent="0.15">
      <c r="A710" s="19"/>
    </row>
    <row r="711" spans="1:1" ht="13.5" customHeight="1" x14ac:dyDescent="0.15">
      <c r="A711" s="19"/>
    </row>
    <row r="712" spans="1:1" ht="13.5" customHeight="1" x14ac:dyDescent="0.15">
      <c r="A712" s="19"/>
    </row>
    <row r="713" spans="1:1" ht="13.5" customHeight="1" x14ac:dyDescent="0.15">
      <c r="A713" s="19"/>
    </row>
    <row r="714" spans="1:1" ht="13.5" customHeight="1" x14ac:dyDescent="0.15">
      <c r="A714" s="19"/>
    </row>
    <row r="715" spans="1:1" ht="13.5" customHeight="1" x14ac:dyDescent="0.15">
      <c r="A715" s="19"/>
    </row>
    <row r="716" spans="1:1" ht="13.5" customHeight="1" x14ac:dyDescent="0.15">
      <c r="A716" s="19"/>
    </row>
    <row r="717" spans="1:1" ht="13.5" customHeight="1" x14ac:dyDescent="0.15">
      <c r="A717" s="19"/>
    </row>
    <row r="718" spans="1:1" ht="13.5" customHeight="1" x14ac:dyDescent="0.15">
      <c r="A718" s="19"/>
    </row>
    <row r="719" spans="1:1" ht="13.5" customHeight="1" x14ac:dyDescent="0.15">
      <c r="A719" s="19"/>
    </row>
    <row r="720" spans="1:1" ht="13.5" customHeight="1" x14ac:dyDescent="0.15">
      <c r="A720" s="19"/>
    </row>
    <row r="721" spans="1:1" ht="13.5" customHeight="1" x14ac:dyDescent="0.15">
      <c r="A721" s="19"/>
    </row>
    <row r="722" spans="1:1" ht="13.5" customHeight="1" x14ac:dyDescent="0.15">
      <c r="A722" s="19"/>
    </row>
    <row r="723" spans="1:1" ht="13.5" customHeight="1" x14ac:dyDescent="0.15">
      <c r="A723" s="19"/>
    </row>
    <row r="724" spans="1:1" ht="13.5" customHeight="1" x14ac:dyDescent="0.15">
      <c r="A724" s="19"/>
    </row>
    <row r="725" spans="1:1" ht="13.5" customHeight="1" x14ac:dyDescent="0.15">
      <c r="A725" s="19"/>
    </row>
    <row r="726" spans="1:1" ht="13.5" customHeight="1" x14ac:dyDescent="0.15">
      <c r="A726" s="19"/>
    </row>
    <row r="727" spans="1:1" ht="13.5" customHeight="1" x14ac:dyDescent="0.15">
      <c r="A727" s="19"/>
    </row>
    <row r="728" spans="1:1" ht="13.5" customHeight="1" x14ac:dyDescent="0.15">
      <c r="A728" s="19"/>
    </row>
    <row r="729" spans="1:1" ht="13.5" customHeight="1" x14ac:dyDescent="0.15">
      <c r="A729" s="19"/>
    </row>
    <row r="730" spans="1:1" ht="13.5" customHeight="1" x14ac:dyDescent="0.15">
      <c r="A730" s="19"/>
    </row>
    <row r="731" spans="1:1" ht="13.5" customHeight="1" x14ac:dyDescent="0.15">
      <c r="A731" s="19"/>
    </row>
    <row r="732" spans="1:1" ht="13.5" customHeight="1" x14ac:dyDescent="0.15">
      <c r="A732" s="19"/>
    </row>
    <row r="733" spans="1:1" ht="13.5" customHeight="1" x14ac:dyDescent="0.15">
      <c r="A733" s="19"/>
    </row>
    <row r="734" spans="1:1" ht="13.5" customHeight="1" x14ac:dyDescent="0.15">
      <c r="A734" s="19"/>
    </row>
    <row r="735" spans="1:1" ht="13.5" customHeight="1" x14ac:dyDescent="0.15">
      <c r="A735" s="19"/>
    </row>
    <row r="736" spans="1:1" ht="13.5" customHeight="1" x14ac:dyDescent="0.15">
      <c r="A736" s="19"/>
    </row>
    <row r="737" spans="1:1" ht="13.5" customHeight="1" x14ac:dyDescent="0.15">
      <c r="A737" s="19"/>
    </row>
    <row r="738" spans="1:1" ht="13.5" customHeight="1" x14ac:dyDescent="0.15">
      <c r="A738" s="19"/>
    </row>
    <row r="739" spans="1:1" ht="13.5" customHeight="1" x14ac:dyDescent="0.15">
      <c r="A739" s="19"/>
    </row>
    <row r="740" spans="1:1" ht="13.5" customHeight="1" x14ac:dyDescent="0.15">
      <c r="A740" s="19"/>
    </row>
    <row r="741" spans="1:1" ht="13.5" customHeight="1" x14ac:dyDescent="0.15">
      <c r="A741" s="19"/>
    </row>
    <row r="742" spans="1:1" ht="13.5" customHeight="1" x14ac:dyDescent="0.15">
      <c r="A742" s="19"/>
    </row>
    <row r="743" spans="1:1" ht="13.5" customHeight="1" x14ac:dyDescent="0.15">
      <c r="A743" s="19"/>
    </row>
    <row r="744" spans="1:1" ht="13.5" customHeight="1" x14ac:dyDescent="0.15">
      <c r="A744" s="19"/>
    </row>
    <row r="745" spans="1:1" ht="13.5" customHeight="1" x14ac:dyDescent="0.15">
      <c r="A745" s="19"/>
    </row>
    <row r="746" spans="1:1" ht="13.5" customHeight="1" x14ac:dyDescent="0.15">
      <c r="A746" s="19"/>
    </row>
    <row r="747" spans="1:1" ht="13.5" customHeight="1" x14ac:dyDescent="0.15">
      <c r="A747" s="19"/>
    </row>
    <row r="748" spans="1:1" ht="13.5" customHeight="1" x14ac:dyDescent="0.15">
      <c r="A748" s="19"/>
    </row>
    <row r="749" spans="1:1" ht="13.5" customHeight="1" x14ac:dyDescent="0.15">
      <c r="A749" s="19"/>
    </row>
    <row r="750" spans="1:1" ht="13.5" customHeight="1" x14ac:dyDescent="0.15">
      <c r="A750" s="19"/>
    </row>
    <row r="751" spans="1:1" ht="13.5" customHeight="1" x14ac:dyDescent="0.15">
      <c r="A751" s="19"/>
    </row>
    <row r="752" spans="1:1" ht="13.5" customHeight="1" x14ac:dyDescent="0.15">
      <c r="A752" s="19"/>
    </row>
    <row r="753" spans="1:1" ht="13.5" customHeight="1" x14ac:dyDescent="0.15">
      <c r="A753" s="19"/>
    </row>
    <row r="754" spans="1:1" ht="13.5" customHeight="1" x14ac:dyDescent="0.15">
      <c r="A754" s="19"/>
    </row>
    <row r="755" spans="1:1" ht="13.5" customHeight="1" x14ac:dyDescent="0.15">
      <c r="A755" s="19"/>
    </row>
    <row r="756" spans="1:1" ht="13.5" customHeight="1" x14ac:dyDescent="0.15">
      <c r="A756" s="19"/>
    </row>
    <row r="757" spans="1:1" ht="13.5" customHeight="1" x14ac:dyDescent="0.15">
      <c r="A757" s="19"/>
    </row>
    <row r="758" spans="1:1" ht="13.5" customHeight="1" x14ac:dyDescent="0.15">
      <c r="A758" s="19"/>
    </row>
    <row r="759" spans="1:1" ht="13.5" customHeight="1" x14ac:dyDescent="0.15">
      <c r="A759" s="19"/>
    </row>
    <row r="760" spans="1:1" ht="13.5" customHeight="1" x14ac:dyDescent="0.15">
      <c r="A760" s="19"/>
    </row>
    <row r="761" spans="1:1" ht="13.5" customHeight="1" x14ac:dyDescent="0.15">
      <c r="A761" s="19"/>
    </row>
    <row r="762" spans="1:1" ht="13.5" customHeight="1" x14ac:dyDescent="0.15">
      <c r="A762" s="19"/>
    </row>
    <row r="763" spans="1:1" ht="13.5" customHeight="1" x14ac:dyDescent="0.15">
      <c r="A763" s="19"/>
    </row>
    <row r="764" spans="1:1" ht="13.5" customHeight="1" x14ac:dyDescent="0.15">
      <c r="A764" s="19"/>
    </row>
    <row r="765" spans="1:1" ht="13.5" customHeight="1" x14ac:dyDescent="0.15">
      <c r="A765" s="19"/>
    </row>
    <row r="766" spans="1:1" ht="13.5" customHeight="1" x14ac:dyDescent="0.15">
      <c r="A766" s="19"/>
    </row>
    <row r="767" spans="1:1" ht="13.5" customHeight="1" x14ac:dyDescent="0.15">
      <c r="A767" s="19"/>
    </row>
    <row r="768" spans="1:1" ht="13.5" customHeight="1" x14ac:dyDescent="0.15">
      <c r="A768" s="19"/>
    </row>
    <row r="769" spans="1:1" ht="13.5" customHeight="1" x14ac:dyDescent="0.15">
      <c r="A769" s="19"/>
    </row>
    <row r="770" spans="1:1" ht="13.5" customHeight="1" x14ac:dyDescent="0.15">
      <c r="A770" s="19"/>
    </row>
    <row r="771" spans="1:1" ht="13.5" customHeight="1" x14ac:dyDescent="0.15">
      <c r="A771" s="19"/>
    </row>
    <row r="772" spans="1:1" ht="13.5" customHeight="1" x14ac:dyDescent="0.15">
      <c r="A772" s="19"/>
    </row>
    <row r="773" spans="1:1" ht="13.5" customHeight="1" x14ac:dyDescent="0.15">
      <c r="A773" s="19"/>
    </row>
    <row r="774" spans="1:1" ht="13.5" customHeight="1" x14ac:dyDescent="0.15">
      <c r="A774" s="19"/>
    </row>
    <row r="775" spans="1:1" ht="13.5" customHeight="1" x14ac:dyDescent="0.15">
      <c r="A775" s="19"/>
    </row>
    <row r="776" spans="1:1" ht="13.5" customHeight="1" x14ac:dyDescent="0.15">
      <c r="A776" s="19"/>
    </row>
    <row r="777" spans="1:1" ht="13.5" customHeight="1" x14ac:dyDescent="0.15">
      <c r="A777" s="19"/>
    </row>
    <row r="778" spans="1:1" ht="13.5" customHeight="1" x14ac:dyDescent="0.15">
      <c r="A778" s="19"/>
    </row>
    <row r="779" spans="1:1" ht="13.5" customHeight="1" x14ac:dyDescent="0.15">
      <c r="A779" s="19"/>
    </row>
    <row r="780" spans="1:1" ht="13.5" customHeight="1" x14ac:dyDescent="0.15">
      <c r="A780" s="19"/>
    </row>
    <row r="781" spans="1:1" ht="13.5" customHeight="1" x14ac:dyDescent="0.15">
      <c r="A781" s="19"/>
    </row>
    <row r="782" spans="1:1" ht="13.5" customHeight="1" x14ac:dyDescent="0.15">
      <c r="A782" s="19"/>
    </row>
    <row r="783" spans="1:1" ht="13.5" customHeight="1" x14ac:dyDescent="0.15">
      <c r="A783" s="19"/>
    </row>
    <row r="784" spans="1:1" ht="13.5" customHeight="1" x14ac:dyDescent="0.15">
      <c r="A784" s="19"/>
    </row>
    <row r="785" spans="1:1" ht="13.5" customHeight="1" x14ac:dyDescent="0.15">
      <c r="A785" s="19"/>
    </row>
    <row r="786" spans="1:1" ht="13.5" customHeight="1" x14ac:dyDescent="0.15">
      <c r="A786" s="19"/>
    </row>
    <row r="787" spans="1:1" ht="13.5" customHeight="1" x14ac:dyDescent="0.15">
      <c r="A787" s="19"/>
    </row>
    <row r="788" spans="1:1" ht="13.5" customHeight="1" x14ac:dyDescent="0.15">
      <c r="A788" s="19"/>
    </row>
    <row r="789" spans="1:1" ht="13.5" customHeight="1" x14ac:dyDescent="0.15">
      <c r="A789" s="19"/>
    </row>
    <row r="790" spans="1:1" ht="13.5" customHeight="1" x14ac:dyDescent="0.15">
      <c r="A790" s="19"/>
    </row>
    <row r="791" spans="1:1" ht="13.5" customHeight="1" x14ac:dyDescent="0.15">
      <c r="A791" s="19"/>
    </row>
    <row r="792" spans="1:1" ht="13.5" customHeight="1" x14ac:dyDescent="0.15">
      <c r="A792" s="19"/>
    </row>
    <row r="793" spans="1:1" ht="13.5" customHeight="1" x14ac:dyDescent="0.15">
      <c r="A793" s="19"/>
    </row>
    <row r="794" spans="1:1" ht="13.5" customHeight="1" x14ac:dyDescent="0.15">
      <c r="A794" s="19"/>
    </row>
    <row r="795" spans="1:1" ht="13.5" customHeight="1" x14ac:dyDescent="0.15">
      <c r="A795" s="19"/>
    </row>
    <row r="796" spans="1:1" ht="13.5" customHeight="1" x14ac:dyDescent="0.15">
      <c r="A796" s="19"/>
    </row>
    <row r="797" spans="1:1" ht="13.5" customHeight="1" x14ac:dyDescent="0.15">
      <c r="A797" s="19"/>
    </row>
    <row r="798" spans="1:1" ht="13.5" customHeight="1" x14ac:dyDescent="0.15">
      <c r="A798" s="19"/>
    </row>
    <row r="799" spans="1:1" ht="13.5" customHeight="1" x14ac:dyDescent="0.15">
      <c r="A799" s="19"/>
    </row>
    <row r="800" spans="1:1" ht="13.5" customHeight="1" x14ac:dyDescent="0.15">
      <c r="A800" s="19"/>
    </row>
    <row r="801" spans="1:1" ht="13.5" customHeight="1" x14ac:dyDescent="0.15">
      <c r="A801" s="19"/>
    </row>
    <row r="802" spans="1:1" ht="13.5" customHeight="1" x14ac:dyDescent="0.15">
      <c r="A802" s="19"/>
    </row>
    <row r="803" spans="1:1" ht="13.5" customHeight="1" x14ac:dyDescent="0.15">
      <c r="A803" s="19"/>
    </row>
    <row r="804" spans="1:1" ht="13.5" customHeight="1" x14ac:dyDescent="0.15">
      <c r="A804" s="19"/>
    </row>
    <row r="805" spans="1:1" ht="13.5" customHeight="1" x14ac:dyDescent="0.15">
      <c r="A805" s="19"/>
    </row>
    <row r="806" spans="1:1" ht="13.5" customHeight="1" x14ac:dyDescent="0.15">
      <c r="A806" s="19"/>
    </row>
    <row r="807" spans="1:1" ht="13.5" customHeight="1" x14ac:dyDescent="0.15">
      <c r="A807" s="19"/>
    </row>
    <row r="808" spans="1:1" ht="13.5" customHeight="1" x14ac:dyDescent="0.15">
      <c r="A808" s="19"/>
    </row>
    <row r="809" spans="1:1" ht="13.5" customHeight="1" x14ac:dyDescent="0.15">
      <c r="A809" s="19"/>
    </row>
    <row r="810" spans="1:1" ht="13.5" customHeight="1" x14ac:dyDescent="0.15">
      <c r="A810" s="19"/>
    </row>
    <row r="811" spans="1:1" ht="13.5" customHeight="1" x14ac:dyDescent="0.15">
      <c r="A811" s="19"/>
    </row>
    <row r="812" spans="1:1" ht="13.5" customHeight="1" x14ac:dyDescent="0.15">
      <c r="A812" s="19"/>
    </row>
    <row r="813" spans="1:1" ht="13.5" customHeight="1" x14ac:dyDescent="0.15">
      <c r="A813" s="19"/>
    </row>
    <row r="814" spans="1:1" ht="13.5" customHeight="1" x14ac:dyDescent="0.15">
      <c r="A814" s="19"/>
    </row>
    <row r="815" spans="1:1" ht="13.5" customHeight="1" x14ac:dyDescent="0.15">
      <c r="A815" s="19"/>
    </row>
    <row r="816" spans="1:1" ht="13.5" customHeight="1" x14ac:dyDescent="0.15">
      <c r="A816" s="19"/>
    </row>
    <row r="817" spans="1:1" ht="13.5" customHeight="1" x14ac:dyDescent="0.15">
      <c r="A817" s="19"/>
    </row>
    <row r="818" spans="1:1" ht="13.5" customHeight="1" x14ac:dyDescent="0.15">
      <c r="A818" s="19"/>
    </row>
    <row r="819" spans="1:1" ht="13.5" customHeight="1" x14ac:dyDescent="0.15">
      <c r="A819" s="19"/>
    </row>
    <row r="820" spans="1:1" ht="13.5" customHeight="1" x14ac:dyDescent="0.15">
      <c r="A820" s="19"/>
    </row>
    <row r="821" spans="1:1" ht="13.5" customHeight="1" x14ac:dyDescent="0.15">
      <c r="A821" s="19"/>
    </row>
    <row r="822" spans="1:1" ht="13.5" customHeight="1" x14ac:dyDescent="0.15">
      <c r="A822" s="19"/>
    </row>
    <row r="823" spans="1:1" ht="13.5" customHeight="1" x14ac:dyDescent="0.15">
      <c r="A823" s="19"/>
    </row>
    <row r="824" spans="1:1" ht="13.5" customHeight="1" x14ac:dyDescent="0.15">
      <c r="A824" s="19"/>
    </row>
    <row r="825" spans="1:1" ht="13.5" customHeight="1" x14ac:dyDescent="0.15">
      <c r="A825" s="19"/>
    </row>
    <row r="826" spans="1:1" ht="13.5" customHeight="1" x14ac:dyDescent="0.15">
      <c r="A826" s="19"/>
    </row>
  </sheetData>
  <autoFilter ref="A3:AB184">
    <sortState ref="A124:AB159">
      <sortCondition ref="A3:A184"/>
    </sortState>
  </autoFilter>
  <phoneticPr fontId="2"/>
  <hyperlinks>
    <hyperlink ref="S180" r:id="rId1" display="https://www.mashidaya.co.jp/"/>
    <hyperlink ref="S185" r:id="rId2" display="https://www.mashidaya.co.jp/"/>
    <hyperlink ref="S186" r:id="rId3" display="https://www.mashidaya.co.jp/"/>
    <hyperlink ref="S183" r:id="rId4" display="https://kanetakeaoki.jp/"/>
    <hyperlink ref="S190" r:id="rId5" display="https://kanetakeaoki.jp/"/>
  </hyperlinks>
  <pageMargins left="0.7" right="0.7" top="0.75" bottom="0.75" header="0.3" footer="0.3"/>
  <pageSetup paperSize="9" orientation="portrait" horizontalDpi="4294967293" verticalDpi="0" r:id="rId6"/>
  <drawing r:id="rId7"/>
  <legacy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3"/>
  <sheetViews>
    <sheetView topLeftCell="A7" zoomScale="70" zoomScaleNormal="70" workbookViewId="0">
      <selection activeCell="A11" sqref="A11"/>
    </sheetView>
  </sheetViews>
  <sheetFormatPr defaultColWidth="128.125" defaultRowHeight="13.5" x14ac:dyDescent="0.15"/>
  <cols>
    <col min="1" max="16384" width="128.125" style="13"/>
  </cols>
  <sheetData>
    <row r="1" spans="1:1" ht="39.75" customHeight="1" x14ac:dyDescent="0.15"/>
    <row r="2" spans="1:1" ht="39.75" customHeight="1" x14ac:dyDescent="0.15"/>
    <row r="3" spans="1:1" ht="39.75" customHeight="1" x14ac:dyDescent="0.15"/>
    <row r="4" spans="1:1" ht="39.75" customHeight="1" x14ac:dyDescent="0.15"/>
    <row r="5" spans="1:1" ht="39.75" customHeight="1" x14ac:dyDescent="0.15"/>
    <row r="6" spans="1:1" ht="39.75" customHeight="1" x14ac:dyDescent="0.15"/>
    <row r="7" spans="1:1" ht="39.75" customHeight="1" x14ac:dyDescent="0.15"/>
    <row r="8" spans="1:1" ht="39.75" customHeight="1" x14ac:dyDescent="0.15">
      <c r="A8" s="54"/>
    </row>
    <row r="9" spans="1:1" ht="39.75" customHeight="1" x14ac:dyDescent="0.15"/>
    <row r="10" spans="1:1" ht="39.75" customHeight="1" x14ac:dyDescent="0.15"/>
    <row r="11" spans="1:1" ht="39.75" customHeight="1" x14ac:dyDescent="0.15"/>
    <row r="12" spans="1:1" ht="39.75" customHeight="1" x14ac:dyDescent="0.15"/>
    <row r="13" spans="1:1" ht="39.75" customHeight="1" x14ac:dyDescent="0.15"/>
    <row r="14" spans="1:1" ht="39.75" customHeight="1" x14ac:dyDescent="0.15"/>
    <row r="15" spans="1:1" ht="39.75" customHeight="1" x14ac:dyDescent="0.15"/>
    <row r="16" spans="1:1" ht="39.75" customHeight="1" x14ac:dyDescent="0.15"/>
    <row r="17" spans="1:1" ht="39.75" customHeight="1" x14ac:dyDescent="0.15">
      <c r="A17" s="16"/>
    </row>
    <row r="18" spans="1:1" ht="39.75" customHeight="1" x14ac:dyDescent="0.15"/>
    <row r="19" spans="1:1" ht="39.75" customHeight="1" x14ac:dyDescent="0.15"/>
    <row r="20" spans="1:1" ht="39.75" customHeight="1" x14ac:dyDescent="0.15"/>
    <row r="21" spans="1:1" ht="39.75" customHeight="1" x14ac:dyDescent="0.15"/>
    <row r="22" spans="1:1" ht="39.75" customHeight="1" x14ac:dyDescent="0.15"/>
    <row r="23" spans="1:1" ht="39.75" customHeight="1" x14ac:dyDescent="0.15"/>
    <row r="24" spans="1:1" ht="39.75" customHeight="1" x14ac:dyDescent="0.15"/>
    <row r="25" spans="1:1" ht="39.75" customHeight="1" x14ac:dyDescent="0.15"/>
    <row r="26" spans="1:1" ht="39.75" customHeight="1" x14ac:dyDescent="0.15"/>
    <row r="27" spans="1:1" ht="39.75" customHeight="1" x14ac:dyDescent="0.15"/>
    <row r="28" spans="1:1" ht="39.75" customHeight="1" x14ac:dyDescent="0.15"/>
    <row r="29" spans="1:1" ht="39.75" customHeight="1" x14ac:dyDescent="0.15"/>
    <row r="30" spans="1:1" ht="39.75" customHeight="1" x14ac:dyDescent="0.15"/>
    <row r="31" spans="1:1" ht="39.75" customHeight="1" x14ac:dyDescent="0.15"/>
    <row r="32" spans="1:1" ht="39.75" customHeight="1" x14ac:dyDescent="0.15"/>
    <row r="33" ht="39.75" customHeight="1" x14ac:dyDescent="0.15"/>
    <row r="34" ht="39.75" customHeight="1" x14ac:dyDescent="0.15"/>
    <row r="35" ht="39.75" customHeight="1" x14ac:dyDescent="0.15"/>
    <row r="36" ht="39.75" customHeight="1" x14ac:dyDescent="0.15"/>
    <row r="37" ht="39.75" customHeight="1" x14ac:dyDescent="0.15"/>
    <row r="38" ht="39.75" customHeight="1" x14ac:dyDescent="0.15"/>
    <row r="39" ht="39.75" customHeight="1" x14ac:dyDescent="0.15"/>
    <row r="40" ht="39.75" customHeight="1" x14ac:dyDescent="0.15"/>
    <row r="41" ht="39.75" customHeight="1" x14ac:dyDescent="0.15"/>
    <row r="42" ht="39.75" customHeight="1" x14ac:dyDescent="0.15"/>
    <row r="43" ht="39.75" customHeight="1" x14ac:dyDescent="0.15"/>
    <row r="44" ht="39.75" customHeight="1" x14ac:dyDescent="0.15"/>
    <row r="45" ht="39.75" customHeight="1" x14ac:dyDescent="0.15"/>
    <row r="46" ht="39.75" customHeight="1" x14ac:dyDescent="0.15"/>
    <row r="47" ht="39.75" customHeight="1" x14ac:dyDescent="0.15"/>
    <row r="48" ht="39.75" customHeight="1" x14ac:dyDescent="0.15"/>
    <row r="49" ht="39.75" customHeight="1" x14ac:dyDescent="0.15"/>
    <row r="50" ht="39.75" customHeight="1" x14ac:dyDescent="0.15"/>
    <row r="51" ht="39.75" customHeight="1" x14ac:dyDescent="0.15"/>
    <row r="52" ht="39.75" customHeight="1" x14ac:dyDescent="0.15"/>
    <row r="53" ht="39.75" customHeight="1" x14ac:dyDescent="0.15"/>
    <row r="54" ht="39.75" customHeight="1" x14ac:dyDescent="0.15"/>
    <row r="55" ht="39.75" customHeight="1" x14ac:dyDescent="0.15"/>
    <row r="56" ht="39.75" customHeight="1" x14ac:dyDescent="0.15"/>
    <row r="57" ht="39.75" customHeight="1" x14ac:dyDescent="0.15"/>
    <row r="58" ht="39.75" customHeight="1" x14ac:dyDescent="0.15"/>
    <row r="59" ht="39.75" customHeight="1" x14ac:dyDescent="0.15"/>
    <row r="60" ht="39.75" customHeight="1" x14ac:dyDescent="0.15"/>
    <row r="61" ht="39.75" customHeight="1" x14ac:dyDescent="0.15"/>
    <row r="62" ht="39.75" customHeight="1" x14ac:dyDescent="0.15"/>
    <row r="63" ht="39.75" customHeight="1" x14ac:dyDescent="0.15"/>
    <row r="64" ht="39.75" customHeight="1" x14ac:dyDescent="0.15"/>
    <row r="65" ht="39.75" customHeight="1" x14ac:dyDescent="0.15"/>
    <row r="66" ht="39.75" customHeight="1" x14ac:dyDescent="0.15"/>
    <row r="67" ht="39.75" customHeight="1" x14ac:dyDescent="0.15"/>
    <row r="68" ht="39.75" customHeight="1" x14ac:dyDescent="0.15"/>
    <row r="69" ht="39.75" customHeight="1" x14ac:dyDescent="0.15"/>
    <row r="70" ht="39.75" customHeight="1" x14ac:dyDescent="0.15"/>
    <row r="71" ht="39.75" customHeight="1" x14ac:dyDescent="0.15"/>
    <row r="72" ht="39.75" customHeight="1" x14ac:dyDescent="0.15"/>
    <row r="73" ht="39.75" customHeight="1" x14ac:dyDescent="0.15"/>
    <row r="74" ht="39.75" customHeight="1" x14ac:dyDescent="0.15"/>
    <row r="75" ht="39.75" customHeight="1" x14ac:dyDescent="0.15"/>
    <row r="76" ht="39.75" customHeight="1" x14ac:dyDescent="0.15"/>
    <row r="77" ht="39.75" customHeight="1" x14ac:dyDescent="0.15"/>
    <row r="78" ht="39.75" customHeight="1" x14ac:dyDescent="0.15"/>
    <row r="79" ht="39.75" customHeight="1" x14ac:dyDescent="0.15"/>
    <row r="80" ht="39.75" customHeight="1" x14ac:dyDescent="0.15"/>
    <row r="81" ht="39.75" customHeight="1" x14ac:dyDescent="0.15"/>
    <row r="82" ht="39.75" customHeight="1" x14ac:dyDescent="0.15"/>
    <row r="83" ht="39.75" customHeight="1" x14ac:dyDescent="0.15"/>
    <row r="84" ht="39.75" customHeight="1" x14ac:dyDescent="0.15"/>
    <row r="85" ht="39.75" customHeight="1" x14ac:dyDescent="0.15"/>
    <row r="86" ht="39.75" customHeight="1" x14ac:dyDescent="0.15"/>
    <row r="87" ht="39.75" customHeight="1" x14ac:dyDescent="0.15"/>
    <row r="88" ht="39.75" customHeight="1" x14ac:dyDescent="0.15"/>
    <row r="89" ht="39.75" customHeight="1" x14ac:dyDescent="0.15"/>
    <row r="90" ht="39.75" customHeight="1" x14ac:dyDescent="0.15"/>
    <row r="91" ht="39.75" customHeight="1" x14ac:dyDescent="0.15"/>
    <row r="92" ht="39.75" customHeight="1" x14ac:dyDescent="0.15"/>
    <row r="93" ht="39.75" customHeight="1" x14ac:dyDescent="0.15"/>
    <row r="94" ht="39.75" customHeight="1" x14ac:dyDescent="0.15"/>
    <row r="95" ht="39.75" customHeight="1" x14ac:dyDescent="0.15"/>
    <row r="96" ht="39.75" customHeight="1" x14ac:dyDescent="0.15"/>
    <row r="97" ht="39.75" customHeight="1" x14ac:dyDescent="0.15"/>
    <row r="98" ht="39.75" customHeight="1" x14ac:dyDescent="0.15"/>
    <row r="99" ht="39.75" customHeight="1" x14ac:dyDescent="0.15"/>
    <row r="100" ht="39.75" customHeight="1" x14ac:dyDescent="0.15"/>
    <row r="101" ht="39.75" customHeight="1" x14ac:dyDescent="0.15"/>
    <row r="102" ht="39.75" customHeight="1" x14ac:dyDescent="0.15"/>
    <row r="103" ht="39.75" customHeight="1" x14ac:dyDescent="0.15"/>
    <row r="104" ht="39.75" customHeight="1" x14ac:dyDescent="0.15"/>
    <row r="105" ht="39.75" customHeight="1" x14ac:dyDescent="0.15"/>
    <row r="106" ht="39.75" customHeight="1" x14ac:dyDescent="0.15"/>
    <row r="107" ht="39.75" customHeight="1" x14ac:dyDescent="0.15"/>
    <row r="108" ht="39.75" customHeight="1" x14ac:dyDescent="0.15"/>
    <row r="109" ht="39.75" customHeight="1" x14ac:dyDescent="0.15"/>
    <row r="110" ht="39.75" customHeight="1" x14ac:dyDescent="0.15"/>
    <row r="111" ht="39.75" customHeight="1" x14ac:dyDescent="0.15"/>
    <row r="112" ht="39.75" customHeight="1" x14ac:dyDescent="0.15"/>
    <row r="113" ht="39.75" customHeight="1" x14ac:dyDescent="0.15"/>
    <row r="114" ht="39.75" customHeight="1" x14ac:dyDescent="0.15"/>
    <row r="115" ht="39.75" customHeight="1" x14ac:dyDescent="0.15"/>
    <row r="116" ht="39.75" customHeight="1" x14ac:dyDescent="0.15"/>
    <row r="117" ht="39.75" customHeight="1" x14ac:dyDescent="0.15"/>
    <row r="118" ht="39.75" customHeight="1" x14ac:dyDescent="0.15"/>
    <row r="119" ht="39.75" customHeight="1" x14ac:dyDescent="0.15"/>
    <row r="120" ht="39.75" customHeight="1" x14ac:dyDescent="0.15"/>
    <row r="121" ht="39.75" customHeight="1" x14ac:dyDescent="0.15"/>
    <row r="122" ht="39.75" customHeight="1" x14ac:dyDescent="0.15"/>
    <row r="123" ht="39.75" customHeight="1" x14ac:dyDescent="0.15"/>
    <row r="124" ht="39.75" customHeight="1" x14ac:dyDescent="0.15"/>
    <row r="125" ht="39.75" customHeight="1" x14ac:dyDescent="0.15"/>
    <row r="126" ht="39.75" customHeight="1" x14ac:dyDescent="0.15"/>
    <row r="127" ht="39.75" customHeight="1" x14ac:dyDescent="0.15"/>
    <row r="128" ht="39.75" customHeight="1" x14ac:dyDescent="0.15"/>
    <row r="129" ht="39.75" customHeight="1" x14ac:dyDescent="0.15"/>
    <row r="130" ht="39.75" customHeight="1" x14ac:dyDescent="0.15"/>
    <row r="131" ht="39.75" customHeight="1" x14ac:dyDescent="0.15"/>
    <row r="132" ht="39.75" customHeight="1" x14ac:dyDescent="0.15"/>
    <row r="133" ht="39.75" customHeight="1" x14ac:dyDescent="0.15"/>
    <row r="134" ht="39.75" customHeight="1" x14ac:dyDescent="0.15"/>
    <row r="135" ht="39.75" customHeight="1" x14ac:dyDescent="0.15"/>
    <row r="136" ht="39.75" customHeight="1" x14ac:dyDescent="0.15"/>
    <row r="137" ht="39.75" customHeight="1" x14ac:dyDescent="0.15"/>
    <row r="138" ht="39.75" customHeight="1" x14ac:dyDescent="0.15"/>
    <row r="139" ht="39.75" customHeight="1" x14ac:dyDescent="0.15"/>
    <row r="140" ht="39.75" customHeight="1" x14ac:dyDescent="0.15"/>
    <row r="141" ht="39.75" customHeight="1" x14ac:dyDescent="0.15"/>
    <row r="142" ht="39.75" customHeight="1" x14ac:dyDescent="0.15"/>
    <row r="143" ht="39.75" customHeight="1" x14ac:dyDescent="0.15"/>
    <row r="144" ht="39.75" customHeight="1" x14ac:dyDescent="0.15"/>
    <row r="145" ht="39.75" customHeight="1" x14ac:dyDescent="0.15"/>
    <row r="146" ht="39.75" customHeight="1" x14ac:dyDescent="0.15"/>
    <row r="147" ht="39.75" customHeight="1" x14ac:dyDescent="0.15"/>
    <row r="148" ht="39.75" customHeight="1" x14ac:dyDescent="0.15"/>
    <row r="149" ht="39.75" customHeight="1" x14ac:dyDescent="0.15"/>
    <row r="150" ht="39.75" customHeight="1" x14ac:dyDescent="0.15"/>
    <row r="151" ht="39.75" customHeight="1" x14ac:dyDescent="0.15"/>
    <row r="152" ht="39.75" customHeight="1" x14ac:dyDescent="0.15"/>
    <row r="153" ht="39.75" customHeight="1" x14ac:dyDescent="0.15"/>
    <row r="154" ht="39.75" customHeight="1" x14ac:dyDescent="0.15"/>
    <row r="155" ht="39.75" customHeight="1" x14ac:dyDescent="0.15"/>
    <row r="156" ht="39.75" customHeight="1" x14ac:dyDescent="0.15"/>
    <row r="157" ht="39.75" customHeight="1" x14ac:dyDescent="0.15"/>
    <row r="158" ht="39.75" customHeight="1" x14ac:dyDescent="0.15"/>
    <row r="159" ht="39.75" customHeight="1" x14ac:dyDescent="0.15"/>
    <row r="160" ht="39.75" customHeight="1" x14ac:dyDescent="0.15"/>
    <row r="161" ht="39.75" customHeight="1" x14ac:dyDescent="0.15"/>
    <row r="162" ht="39.75" customHeight="1" x14ac:dyDescent="0.15"/>
    <row r="163" ht="39.75" customHeight="1" x14ac:dyDescent="0.15"/>
    <row r="164" ht="39.75" customHeight="1" x14ac:dyDescent="0.15"/>
    <row r="165" ht="39.75" customHeight="1" x14ac:dyDescent="0.15"/>
    <row r="166" ht="39.75" customHeight="1" x14ac:dyDescent="0.15"/>
    <row r="167" ht="39.75" customHeight="1" x14ac:dyDescent="0.15"/>
    <row r="168" ht="39.75" customHeight="1" x14ac:dyDescent="0.15"/>
    <row r="169" ht="39.75" customHeight="1" x14ac:dyDescent="0.15"/>
    <row r="170" ht="39.75" customHeight="1" x14ac:dyDescent="0.15"/>
    <row r="171" ht="39.75" customHeight="1" x14ac:dyDescent="0.15"/>
    <row r="172" ht="39.75" customHeight="1" x14ac:dyDescent="0.15"/>
    <row r="173" ht="39.75" customHeight="1" x14ac:dyDescent="0.15"/>
    <row r="174" ht="39.75" customHeight="1" x14ac:dyDescent="0.15"/>
    <row r="175" ht="39.75" customHeight="1" x14ac:dyDescent="0.15"/>
    <row r="176" ht="39.75" customHeight="1" x14ac:dyDescent="0.15"/>
    <row r="177" ht="39.75" customHeight="1" x14ac:dyDescent="0.15"/>
    <row r="178" ht="39.75" customHeight="1" x14ac:dyDescent="0.15"/>
    <row r="179" ht="39.75" customHeight="1" x14ac:dyDescent="0.15"/>
    <row r="180" ht="39.75" customHeight="1" x14ac:dyDescent="0.15"/>
    <row r="181" ht="39.75" customHeight="1" x14ac:dyDescent="0.15"/>
    <row r="182" ht="39.75" customHeight="1" x14ac:dyDescent="0.15"/>
    <row r="183" ht="39.75" customHeight="1" x14ac:dyDescent="0.15"/>
    <row r="184" ht="39.75" customHeight="1" x14ac:dyDescent="0.15"/>
    <row r="185" ht="39.75" customHeight="1" x14ac:dyDescent="0.15"/>
    <row r="186" ht="39.75" customHeight="1" x14ac:dyDescent="0.15"/>
    <row r="187" ht="39.75" customHeight="1" x14ac:dyDescent="0.15"/>
    <row r="188" ht="39.75" customHeight="1" x14ac:dyDescent="0.15"/>
    <row r="189" ht="39.75" customHeight="1" x14ac:dyDescent="0.15"/>
    <row r="190" ht="39.75" customHeight="1" x14ac:dyDescent="0.15"/>
    <row r="191" ht="39.75" customHeight="1" x14ac:dyDescent="0.15"/>
    <row r="192" ht="39.75" customHeight="1" x14ac:dyDescent="0.15"/>
    <row r="193" ht="39.75" customHeight="1" x14ac:dyDescent="0.15"/>
    <row r="194" ht="39.75" customHeight="1" x14ac:dyDescent="0.15"/>
    <row r="195" ht="39.75" customHeight="1" x14ac:dyDescent="0.15"/>
    <row r="196" ht="39.75" customHeight="1" x14ac:dyDescent="0.15"/>
    <row r="197" ht="39.75" customHeight="1" x14ac:dyDescent="0.15"/>
    <row r="198" ht="39.75" customHeight="1" x14ac:dyDescent="0.15"/>
    <row r="199" ht="39.75" customHeight="1" x14ac:dyDescent="0.15"/>
    <row r="200" ht="39.75" customHeight="1" x14ac:dyDescent="0.15"/>
    <row r="201" ht="39.75" customHeight="1" x14ac:dyDescent="0.15"/>
    <row r="202" ht="39.75" customHeight="1" x14ac:dyDescent="0.15"/>
    <row r="203" ht="39.75" customHeight="1" x14ac:dyDescent="0.15"/>
  </sheetData>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2"/>
  <sheetViews>
    <sheetView topLeftCell="A37" zoomScale="85" zoomScaleNormal="85" workbookViewId="0">
      <selection activeCell="A25" sqref="A25"/>
    </sheetView>
  </sheetViews>
  <sheetFormatPr defaultRowHeight="13.5" x14ac:dyDescent="0.15"/>
  <cols>
    <col min="1" max="1" width="166.125" style="13" customWidth="1"/>
  </cols>
  <sheetData>
    <row r="2" spans="1:11" x14ac:dyDescent="0.15">
      <c r="A2" s="13" t="s">
        <v>616</v>
      </c>
    </row>
    <row r="4" spans="1:11" x14ac:dyDescent="0.15">
      <c r="A4" s="13" t="s">
        <v>617</v>
      </c>
    </row>
    <row r="6" spans="1:11" x14ac:dyDescent="0.15">
      <c r="A6" s="13" t="s">
        <v>635</v>
      </c>
    </row>
    <row r="8" spans="1:11" x14ac:dyDescent="0.15">
      <c r="A8" s="13" t="s">
        <v>618</v>
      </c>
    </row>
    <row r="10" spans="1:11" x14ac:dyDescent="0.15">
      <c r="A10" s="13" t="s">
        <v>619</v>
      </c>
    </row>
    <row r="12" spans="1:11" x14ac:dyDescent="0.15">
      <c r="A12" s="13" t="s">
        <v>620</v>
      </c>
    </row>
    <row r="13" spans="1:11" x14ac:dyDescent="0.15">
      <c r="B13" s="13"/>
      <c r="C13" s="13"/>
      <c r="D13" s="13"/>
      <c r="E13" s="13"/>
      <c r="F13" s="13"/>
      <c r="G13" s="13"/>
      <c r="H13" s="13"/>
      <c r="I13" s="13"/>
      <c r="J13" s="13"/>
      <c r="K13" s="13"/>
    </row>
    <row r="14" spans="1:11" ht="27" x14ac:dyDescent="0.15">
      <c r="A14" s="13" t="s">
        <v>623</v>
      </c>
    </row>
    <row r="16" spans="1:11" ht="27" x14ac:dyDescent="0.15">
      <c r="A16" s="13" t="s">
        <v>621</v>
      </c>
    </row>
    <row r="18" spans="1:1" x14ac:dyDescent="0.15">
      <c r="A18" s="13" t="s">
        <v>622</v>
      </c>
    </row>
    <row r="25" spans="1:1" ht="27" x14ac:dyDescent="0.15">
      <c r="A25" s="13" t="s">
        <v>686</v>
      </c>
    </row>
    <row r="28" spans="1:1" ht="27" x14ac:dyDescent="0.15">
      <c r="A28" s="13" t="s">
        <v>624</v>
      </c>
    </row>
    <row r="30" spans="1:1" x14ac:dyDescent="0.15">
      <c r="A30" s="15" t="s">
        <v>625</v>
      </c>
    </row>
    <row r="32" spans="1:1" ht="27" x14ac:dyDescent="0.15">
      <c r="A32" s="17" t="s">
        <v>626</v>
      </c>
    </row>
    <row r="34" spans="1:1" ht="27" x14ac:dyDescent="0.15">
      <c r="A34" s="16" t="s">
        <v>627</v>
      </c>
    </row>
    <row r="36" spans="1:1" ht="27" x14ac:dyDescent="0.15">
      <c r="A36" s="13" t="s">
        <v>628</v>
      </c>
    </row>
    <row r="38" spans="1:1" ht="27" x14ac:dyDescent="0.15">
      <c r="A38" s="13" t="s">
        <v>629</v>
      </c>
    </row>
    <row r="42" spans="1:1" ht="27" x14ac:dyDescent="0.15">
      <c r="A42" s="16" t="s">
        <v>630</v>
      </c>
    </row>
    <row r="44" spans="1:1" ht="27" x14ac:dyDescent="0.15">
      <c r="A44" s="15" t="s">
        <v>631</v>
      </c>
    </row>
    <row r="46" spans="1:1" ht="27" x14ac:dyDescent="0.15">
      <c r="A46" s="13" t="s">
        <v>632</v>
      </c>
    </row>
    <row r="48" spans="1:1" x14ac:dyDescent="0.15">
      <c r="A48" s="13" t="s">
        <v>633</v>
      </c>
    </row>
    <row r="52" spans="1:1" ht="27" x14ac:dyDescent="0.15">
      <c r="A52" s="17" t="s">
        <v>634</v>
      </c>
    </row>
  </sheetData>
  <phoneticPr fontId="2"/>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1"/>
  <sheetViews>
    <sheetView zoomScale="85" zoomScaleNormal="85" workbookViewId="0">
      <selection activeCell="A17" sqref="A17"/>
    </sheetView>
  </sheetViews>
  <sheetFormatPr defaultRowHeight="13.5" x14ac:dyDescent="0.15"/>
  <cols>
    <col min="1" max="1" width="164.25" customWidth="1"/>
  </cols>
  <sheetData>
    <row r="2" spans="1:1" x14ac:dyDescent="0.15">
      <c r="A2" t="s">
        <v>636</v>
      </c>
    </row>
    <row r="4" spans="1:1" x14ac:dyDescent="0.15">
      <c r="A4" t="s">
        <v>637</v>
      </c>
    </row>
    <row r="6" spans="1:1" x14ac:dyDescent="0.15">
      <c r="A6" t="s">
        <v>638</v>
      </c>
    </row>
    <row r="8" spans="1:1" x14ac:dyDescent="0.15">
      <c r="A8" s="18" t="s">
        <v>639</v>
      </c>
    </row>
    <row r="10" spans="1:1" x14ac:dyDescent="0.15">
      <c r="A10" s="18" t="s">
        <v>640</v>
      </c>
    </row>
    <row r="12" spans="1:1" x14ac:dyDescent="0.15">
      <c r="A12" t="s">
        <v>641</v>
      </c>
    </row>
    <row r="14" spans="1:1" x14ac:dyDescent="0.15">
      <c r="A14" t="s">
        <v>642</v>
      </c>
    </row>
    <row r="19" spans="1:1" x14ac:dyDescent="0.15">
      <c r="A19" s="18" t="s">
        <v>643</v>
      </c>
    </row>
    <row r="21" spans="1:1" x14ac:dyDescent="0.15">
      <c r="A21" t="s">
        <v>644</v>
      </c>
    </row>
    <row r="23" spans="1:1" x14ac:dyDescent="0.15">
      <c r="A23" t="s">
        <v>645</v>
      </c>
    </row>
    <row r="25" spans="1:1" x14ac:dyDescent="0.15">
      <c r="A25" t="s">
        <v>646</v>
      </c>
    </row>
    <row r="27" spans="1:1" x14ac:dyDescent="0.15">
      <c r="A27" t="s">
        <v>647</v>
      </c>
    </row>
    <row r="29" spans="1:1" x14ac:dyDescent="0.15">
      <c r="A29" t="s">
        <v>648</v>
      </c>
    </row>
    <row r="31" spans="1:1" x14ac:dyDescent="0.15">
      <c r="A31" t="s">
        <v>649</v>
      </c>
    </row>
    <row r="33" spans="1:1" x14ac:dyDescent="0.15">
      <c r="A33" t="s">
        <v>650</v>
      </c>
    </row>
    <row r="37" spans="1:1" x14ac:dyDescent="0.15">
      <c r="A37" s="18" t="s">
        <v>651</v>
      </c>
    </row>
    <row r="39" spans="1:1" x14ac:dyDescent="0.15">
      <c r="A39" t="s">
        <v>652</v>
      </c>
    </row>
    <row r="41" spans="1:1" x14ac:dyDescent="0.15">
      <c r="A41" t="s">
        <v>653</v>
      </c>
    </row>
    <row r="43" spans="1:1" x14ac:dyDescent="0.15">
      <c r="A43" t="s">
        <v>654</v>
      </c>
    </row>
    <row r="45" spans="1:1" x14ac:dyDescent="0.15">
      <c r="A45" t="s">
        <v>655</v>
      </c>
    </row>
    <row r="47" spans="1:1" x14ac:dyDescent="0.15">
      <c r="A47" t="s">
        <v>656</v>
      </c>
    </row>
    <row r="49" spans="1:1" x14ac:dyDescent="0.15">
      <c r="A49" t="s">
        <v>657</v>
      </c>
    </row>
    <row r="51" spans="1:1" x14ac:dyDescent="0.15">
      <c r="A51" t="s">
        <v>658</v>
      </c>
    </row>
  </sheetData>
  <phoneticPr fontId="2"/>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23" sqref="A23"/>
    </sheetView>
  </sheetViews>
  <sheetFormatPr defaultRowHeight="13.5" x14ac:dyDescent="0.15"/>
  <cols>
    <col min="1" max="1" width="120.875" customWidth="1"/>
  </cols>
  <sheetData>
    <row r="3" spans="1:1" x14ac:dyDescent="0.15">
      <c r="A3" t="s">
        <v>702</v>
      </c>
    </row>
    <row r="5" spans="1:1" x14ac:dyDescent="0.15">
      <c r="A5" t="s">
        <v>703</v>
      </c>
    </row>
    <row r="7" spans="1:1" x14ac:dyDescent="0.15">
      <c r="A7" t="s">
        <v>704</v>
      </c>
    </row>
    <row r="9" spans="1:1" x14ac:dyDescent="0.15">
      <c r="A9" t="s">
        <v>705</v>
      </c>
    </row>
    <row r="11" spans="1:1" x14ac:dyDescent="0.15">
      <c r="A11" t="s">
        <v>706</v>
      </c>
    </row>
    <row r="13" spans="1:1" x14ac:dyDescent="0.15">
      <c r="A13" t="s">
        <v>707</v>
      </c>
    </row>
    <row r="15" spans="1:1" x14ac:dyDescent="0.15">
      <c r="A15" t="s">
        <v>708</v>
      </c>
    </row>
    <row r="17" spans="1:1" x14ac:dyDescent="0.15">
      <c r="A17" t="s">
        <v>709</v>
      </c>
    </row>
    <row r="19" spans="1:1" x14ac:dyDescent="0.15">
      <c r="A19" t="s">
        <v>710</v>
      </c>
    </row>
    <row r="21" spans="1:1" x14ac:dyDescent="0.15">
      <c r="A21" t="s">
        <v>711</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4"/>
  <sheetViews>
    <sheetView topLeftCell="A43" workbookViewId="0">
      <selection activeCell="A52" sqref="A52"/>
    </sheetView>
  </sheetViews>
  <sheetFormatPr defaultRowHeight="13.5" x14ac:dyDescent="0.15"/>
  <cols>
    <col min="1" max="1" width="92.875" customWidth="1"/>
    <col min="3" max="3" width="60.75" customWidth="1"/>
  </cols>
  <sheetData>
    <row r="2" spans="1:3" x14ac:dyDescent="0.15">
      <c r="A2" t="s">
        <v>712</v>
      </c>
      <c r="B2" t="s">
        <v>713</v>
      </c>
    </row>
    <row r="4" spans="1:3" s="13" customFormat="1" ht="40.5" customHeight="1" x14ac:dyDescent="0.15">
      <c r="A4" s="13" t="s">
        <v>729</v>
      </c>
      <c r="C4" s="13" t="s">
        <v>749</v>
      </c>
    </row>
    <row r="5" spans="1:3" s="13" customFormat="1" ht="54" x14ac:dyDescent="0.15">
      <c r="C5" s="13" t="s">
        <v>750</v>
      </c>
    </row>
    <row r="6" spans="1:3" s="13" customFormat="1" ht="40.5" x14ac:dyDescent="0.15">
      <c r="A6" s="13" t="s">
        <v>730</v>
      </c>
      <c r="C6" s="13" t="s">
        <v>751</v>
      </c>
    </row>
    <row r="7" spans="1:3" s="13" customFormat="1" x14ac:dyDescent="0.15"/>
    <row r="8" spans="1:3" s="13" customFormat="1" ht="40.5" customHeight="1" x14ac:dyDescent="0.15">
      <c r="A8" s="13" t="s">
        <v>731</v>
      </c>
    </row>
    <row r="9" spans="1:3" s="13" customFormat="1" ht="6" customHeight="1" x14ac:dyDescent="0.15"/>
    <row r="10" spans="1:3" s="13" customFormat="1" ht="40.5" customHeight="1" x14ac:dyDescent="0.15">
      <c r="A10" s="13" t="s">
        <v>732</v>
      </c>
    </row>
    <row r="11" spans="1:3" s="13" customFormat="1" ht="6.75" customHeight="1" x14ac:dyDescent="0.15"/>
    <row r="12" spans="1:3" s="13" customFormat="1" ht="40.5" customHeight="1" x14ac:dyDescent="0.15">
      <c r="A12" s="13" t="s">
        <v>733</v>
      </c>
    </row>
    <row r="13" spans="1:3" s="13" customFormat="1" ht="6" customHeight="1" x14ac:dyDescent="0.15"/>
    <row r="14" spans="1:3" s="13" customFormat="1" ht="40.5" customHeight="1" x14ac:dyDescent="0.15">
      <c r="A14" s="13" t="s">
        <v>734</v>
      </c>
    </row>
    <row r="15" spans="1:3" ht="48.75" customHeight="1" x14ac:dyDescent="0.15"/>
    <row r="16" spans="1:3" ht="40.5" x14ac:dyDescent="0.15">
      <c r="A16" s="13" t="s">
        <v>735</v>
      </c>
      <c r="C16" s="13" t="s">
        <v>752</v>
      </c>
    </row>
    <row r="17" spans="1:3" ht="27" x14ac:dyDescent="0.15">
      <c r="A17" s="13"/>
      <c r="C17" s="13" t="s">
        <v>753</v>
      </c>
    </row>
    <row r="18" spans="1:3" ht="27" x14ac:dyDescent="0.15">
      <c r="A18" s="13" t="s">
        <v>736</v>
      </c>
    </row>
    <row r="19" spans="1:3" ht="5.25" customHeight="1" x14ac:dyDescent="0.15">
      <c r="A19" s="13"/>
    </row>
    <row r="20" spans="1:3" ht="54" x14ac:dyDescent="0.15">
      <c r="A20" s="13" t="s">
        <v>737</v>
      </c>
      <c r="C20" s="13" t="s">
        <v>765</v>
      </c>
    </row>
    <row r="21" spans="1:3" ht="7.5" customHeight="1" x14ac:dyDescent="0.15">
      <c r="A21" s="13"/>
      <c r="C21" s="13"/>
    </row>
    <row r="22" spans="1:3" ht="40.5" x14ac:dyDescent="0.15">
      <c r="A22" s="13" t="s">
        <v>738</v>
      </c>
      <c r="C22" s="13" t="s">
        <v>766</v>
      </c>
    </row>
    <row r="23" spans="1:3" ht="5.25" customHeight="1" x14ac:dyDescent="0.15">
      <c r="A23" s="13"/>
    </row>
    <row r="24" spans="1:3" ht="40.5" x14ac:dyDescent="0.15">
      <c r="A24" s="13" t="s">
        <v>739</v>
      </c>
    </row>
    <row r="25" spans="1:3" ht="7.5" customHeight="1" x14ac:dyDescent="0.15">
      <c r="A25" s="13"/>
    </row>
    <row r="26" spans="1:3" ht="40.5" x14ac:dyDescent="0.15">
      <c r="A26" s="13" t="s">
        <v>740</v>
      </c>
    </row>
    <row r="27" spans="1:3" ht="35.25" customHeight="1" x14ac:dyDescent="0.15"/>
    <row r="28" spans="1:3" ht="15.75" customHeight="1" x14ac:dyDescent="0.15">
      <c r="A28" s="13"/>
    </row>
    <row r="29" spans="1:3" ht="54" x14ac:dyDescent="0.15">
      <c r="A29" s="13" t="s">
        <v>741</v>
      </c>
      <c r="C29" s="13" t="s">
        <v>763</v>
      </c>
    </row>
    <row r="30" spans="1:3" ht="5.25" customHeight="1" x14ac:dyDescent="0.15">
      <c r="A30" s="13"/>
      <c r="C30" s="13"/>
    </row>
    <row r="31" spans="1:3" ht="27" x14ac:dyDescent="0.15">
      <c r="A31" s="13" t="s">
        <v>742</v>
      </c>
      <c r="C31" s="13" t="s">
        <v>764</v>
      </c>
    </row>
    <row r="32" spans="1:3" ht="5.25" customHeight="1" x14ac:dyDescent="0.15">
      <c r="A32" s="13"/>
    </row>
    <row r="33" spans="1:3" ht="27" x14ac:dyDescent="0.15">
      <c r="A33" s="13" t="s">
        <v>743</v>
      </c>
    </row>
    <row r="34" spans="1:3" ht="5.25" customHeight="1" x14ac:dyDescent="0.15">
      <c r="A34" s="13"/>
    </row>
    <row r="35" spans="1:3" ht="40.5" x14ac:dyDescent="0.15">
      <c r="A35" s="13" t="s">
        <v>744</v>
      </c>
    </row>
    <row r="36" spans="1:3" ht="5.25" customHeight="1" x14ac:dyDescent="0.15">
      <c r="A36" s="13"/>
    </row>
    <row r="37" spans="1:3" ht="40.5" x14ac:dyDescent="0.15">
      <c r="A37" s="13" t="s">
        <v>745</v>
      </c>
    </row>
    <row r="40" spans="1:3" ht="27" x14ac:dyDescent="0.15">
      <c r="A40" s="13"/>
      <c r="C40" s="13" t="s">
        <v>754</v>
      </c>
    </row>
    <row r="41" spans="1:3" ht="40.5" x14ac:dyDescent="0.15">
      <c r="A41" s="13" t="s">
        <v>757</v>
      </c>
      <c r="C41" s="13" t="s">
        <v>755</v>
      </c>
    </row>
    <row r="42" spans="1:3" ht="27" x14ac:dyDescent="0.15">
      <c r="A42" s="13"/>
      <c r="C42" s="13" t="s">
        <v>756</v>
      </c>
    </row>
    <row r="43" spans="1:3" ht="54" x14ac:dyDescent="0.15">
      <c r="A43" s="13" t="s">
        <v>758</v>
      </c>
    </row>
    <row r="44" spans="1:3" x14ac:dyDescent="0.15">
      <c r="A44" s="13"/>
    </row>
    <row r="45" spans="1:3" ht="40.5" x14ac:dyDescent="0.15">
      <c r="A45" s="13" t="s">
        <v>759</v>
      </c>
    </row>
    <row r="46" spans="1:3" x14ac:dyDescent="0.15">
      <c r="A46" s="13"/>
    </row>
    <row r="47" spans="1:3" ht="40.5" x14ac:dyDescent="0.15">
      <c r="A47" s="13" t="s">
        <v>760</v>
      </c>
    </row>
    <row r="48" spans="1:3" x14ac:dyDescent="0.15">
      <c r="A48" s="13"/>
    </row>
    <row r="49" spans="1:3" ht="54" x14ac:dyDescent="0.15">
      <c r="A49" s="13" t="s">
        <v>761</v>
      </c>
    </row>
    <row r="50" spans="1:3" x14ac:dyDescent="0.15">
      <c r="A50" s="13"/>
    </row>
    <row r="51" spans="1:3" ht="40.5" x14ac:dyDescent="0.15">
      <c r="A51" s="13" t="s">
        <v>762</v>
      </c>
    </row>
    <row r="57" spans="1:3" ht="27" x14ac:dyDescent="0.15">
      <c r="A57" s="13" t="s">
        <v>768</v>
      </c>
      <c r="C57" t="s">
        <v>767</v>
      </c>
    </row>
    <row r="58" spans="1:3" x14ac:dyDescent="0.15">
      <c r="A58" s="13"/>
    </row>
    <row r="59" spans="1:3" ht="40.5" x14ac:dyDescent="0.15">
      <c r="A59" s="13" t="s">
        <v>769</v>
      </c>
    </row>
    <row r="60" spans="1:3" x14ac:dyDescent="0.15">
      <c r="A60" s="13"/>
    </row>
    <row r="61" spans="1:3" ht="40.5" x14ac:dyDescent="0.15">
      <c r="A61" s="13" t="s">
        <v>770</v>
      </c>
    </row>
    <row r="62" spans="1:3" x14ac:dyDescent="0.15">
      <c r="A62" s="13"/>
    </row>
    <row r="63" spans="1:3" ht="40.5" x14ac:dyDescent="0.15">
      <c r="A63" s="13" t="s">
        <v>771</v>
      </c>
    </row>
    <row r="64" spans="1:3" x14ac:dyDescent="0.15">
      <c r="A64" s="13"/>
    </row>
    <row r="65" spans="1:1" ht="40.5" x14ac:dyDescent="0.15">
      <c r="A65" s="13" t="s">
        <v>772</v>
      </c>
    </row>
    <row r="66" spans="1:1" x14ac:dyDescent="0.15">
      <c r="A66" s="13"/>
    </row>
    <row r="67" spans="1:1" ht="40.5" x14ac:dyDescent="0.15">
      <c r="A67" s="13" t="s">
        <v>773</v>
      </c>
    </row>
    <row r="68" spans="1:1" x14ac:dyDescent="0.15">
      <c r="A68" s="13"/>
    </row>
    <row r="69" spans="1:1" ht="40.5" x14ac:dyDescent="0.15">
      <c r="A69" s="13" t="s">
        <v>774</v>
      </c>
    </row>
    <row r="100" spans="1:1" ht="27" x14ac:dyDescent="0.15">
      <c r="A100" s="13" t="s">
        <v>746</v>
      </c>
    </row>
    <row r="101" spans="1:1" x14ac:dyDescent="0.15">
      <c r="A101" s="13"/>
    </row>
    <row r="102" spans="1:1" ht="27" x14ac:dyDescent="0.15">
      <c r="A102" s="13" t="s">
        <v>747</v>
      </c>
    </row>
    <row r="103" spans="1:1" x14ac:dyDescent="0.15">
      <c r="A103" s="13"/>
    </row>
    <row r="104" spans="1:1" ht="27" x14ac:dyDescent="0.15">
      <c r="A104" s="13" t="s">
        <v>748</v>
      </c>
    </row>
  </sheetData>
  <phoneticPr fontId="2"/>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14"/>
  <sheetViews>
    <sheetView workbookViewId="0">
      <pane xSplit="3" ySplit="2" topLeftCell="D3" activePane="bottomRight" state="frozen"/>
      <selection pane="topRight" activeCell="B1" sqref="B1"/>
      <selection pane="bottomLeft" activeCell="A3" sqref="A3"/>
      <selection pane="bottomRight" activeCell="E19" sqref="E19"/>
    </sheetView>
  </sheetViews>
  <sheetFormatPr defaultRowHeight="13.5" x14ac:dyDescent="0.15"/>
  <cols>
    <col min="1" max="1" width="8.125" bestFit="1" customWidth="1"/>
    <col min="2" max="2" width="7.125" hidden="1" customWidth="1"/>
    <col min="3" max="3" width="38.75" bestFit="1" customWidth="1"/>
    <col min="4" max="4" width="5.25" bestFit="1" customWidth="1"/>
    <col min="5" max="5" width="7.125" style="13" bestFit="1" customWidth="1"/>
    <col min="6" max="7" width="5.25" bestFit="1" customWidth="1"/>
    <col min="8" max="8" width="7.125" bestFit="1" customWidth="1"/>
    <col min="9" max="11" width="5.25" bestFit="1" customWidth="1"/>
    <col min="13" max="15" width="5.25" bestFit="1" customWidth="1"/>
    <col min="16" max="16" width="13" customWidth="1"/>
    <col min="17" max="17" width="9.125" customWidth="1"/>
    <col min="18" max="19" width="7.25" bestFit="1" customWidth="1"/>
    <col min="20" max="20" width="9.125" bestFit="1" customWidth="1"/>
    <col min="21" max="23" width="7.25" bestFit="1" customWidth="1"/>
  </cols>
  <sheetData>
    <row r="2" spans="1:25" x14ac:dyDescent="0.15">
      <c r="A2" s="22" t="s">
        <v>810</v>
      </c>
      <c r="B2" s="22"/>
      <c r="C2" s="22" t="s">
        <v>794</v>
      </c>
      <c r="D2" s="23" t="s">
        <v>779</v>
      </c>
      <c r="E2" s="24" t="s">
        <v>780</v>
      </c>
      <c r="F2" s="23" t="s">
        <v>781</v>
      </c>
      <c r="G2" s="23" t="s">
        <v>782</v>
      </c>
      <c r="H2" s="23" t="s">
        <v>783</v>
      </c>
      <c r="I2" s="30" t="s">
        <v>784</v>
      </c>
      <c r="J2" s="22" t="s">
        <v>785</v>
      </c>
      <c r="K2" s="23" t="s">
        <v>786</v>
      </c>
      <c r="L2" s="23" t="s">
        <v>787</v>
      </c>
      <c r="M2" s="23" t="s">
        <v>788</v>
      </c>
      <c r="N2" s="23" t="s">
        <v>789</v>
      </c>
      <c r="O2" s="22" t="s">
        <v>790</v>
      </c>
      <c r="P2" s="23" t="s">
        <v>797</v>
      </c>
      <c r="Q2" s="22" t="s">
        <v>795</v>
      </c>
      <c r="R2" s="25" t="s">
        <v>796</v>
      </c>
      <c r="S2" s="25" t="s">
        <v>793</v>
      </c>
      <c r="T2" s="25" t="s">
        <v>806</v>
      </c>
      <c r="U2" s="26" t="s">
        <v>792</v>
      </c>
      <c r="V2" s="26" t="s">
        <v>803</v>
      </c>
      <c r="W2" s="26" t="s">
        <v>804</v>
      </c>
      <c r="X2" s="26" t="s">
        <v>802</v>
      </c>
    </row>
    <row r="3" spans="1:25" ht="15" customHeight="1" x14ac:dyDescent="0.25">
      <c r="A3" s="39" t="s">
        <v>815</v>
      </c>
      <c r="B3" s="39" t="s">
        <v>272</v>
      </c>
      <c r="C3" s="40" t="s">
        <v>896</v>
      </c>
      <c r="D3" s="22"/>
      <c r="E3" s="27"/>
      <c r="F3" s="27" t="s">
        <v>791</v>
      </c>
      <c r="G3" s="22"/>
      <c r="H3" s="27" t="s">
        <v>791</v>
      </c>
      <c r="I3" s="27" t="s">
        <v>791</v>
      </c>
      <c r="J3" s="27" t="s">
        <v>791</v>
      </c>
      <c r="K3" s="22"/>
      <c r="L3" s="22"/>
      <c r="M3" s="27" t="s">
        <v>791</v>
      </c>
      <c r="N3" s="27" t="s">
        <v>791</v>
      </c>
      <c r="O3" s="27" t="s">
        <v>791</v>
      </c>
      <c r="P3" s="42" t="s">
        <v>821</v>
      </c>
      <c r="Q3" s="28">
        <f t="shared" ref="Q3:Q46" si="0">COUNTIF(D3:P3,"〇")</f>
        <v>7</v>
      </c>
      <c r="R3" s="22"/>
      <c r="S3" s="27" t="s">
        <v>791</v>
      </c>
      <c r="T3" s="22"/>
      <c r="U3" s="27" t="s">
        <v>791</v>
      </c>
      <c r="V3" s="22"/>
      <c r="W3" s="22"/>
      <c r="X3" s="22"/>
    </row>
    <row r="4" spans="1:25" ht="15" customHeight="1" x14ac:dyDescent="0.25">
      <c r="A4" s="39" t="s">
        <v>826</v>
      </c>
      <c r="B4" s="39" t="s">
        <v>272</v>
      </c>
      <c r="C4" s="44" t="s">
        <v>857</v>
      </c>
      <c r="D4" s="22"/>
      <c r="E4" s="27"/>
      <c r="F4" s="27" t="s">
        <v>791</v>
      </c>
      <c r="G4" s="27" t="s">
        <v>791</v>
      </c>
      <c r="H4" s="27" t="s">
        <v>791</v>
      </c>
      <c r="I4" s="27" t="s">
        <v>791</v>
      </c>
      <c r="J4" s="22"/>
      <c r="K4" s="27" t="s">
        <v>791</v>
      </c>
      <c r="L4" s="22"/>
      <c r="M4" s="22"/>
      <c r="N4" s="27" t="s">
        <v>791</v>
      </c>
      <c r="O4" s="22"/>
      <c r="P4" s="22"/>
      <c r="Q4" s="28">
        <f t="shared" si="0"/>
        <v>6</v>
      </c>
      <c r="R4" s="22"/>
      <c r="S4" s="27" t="s">
        <v>791</v>
      </c>
      <c r="T4" s="22"/>
      <c r="U4" s="22"/>
      <c r="V4" s="22"/>
      <c r="W4" s="22"/>
      <c r="X4" s="22"/>
    </row>
    <row r="5" spans="1:25" ht="15" customHeight="1" x14ac:dyDescent="0.25">
      <c r="A5" s="39" t="s">
        <v>800</v>
      </c>
      <c r="B5" s="39" t="s">
        <v>811</v>
      </c>
      <c r="C5" s="44" t="s">
        <v>867</v>
      </c>
      <c r="D5" s="22"/>
      <c r="E5" s="27" t="s">
        <v>791</v>
      </c>
      <c r="F5" s="27" t="s">
        <v>791</v>
      </c>
      <c r="G5" s="27" t="s">
        <v>791</v>
      </c>
      <c r="H5" s="27" t="s">
        <v>791</v>
      </c>
      <c r="I5" s="27" t="s">
        <v>791</v>
      </c>
      <c r="J5" s="27" t="s">
        <v>791</v>
      </c>
      <c r="K5" s="22"/>
      <c r="L5" s="22"/>
      <c r="M5" s="22"/>
      <c r="N5" s="22"/>
      <c r="O5" s="22"/>
      <c r="P5" s="22"/>
      <c r="Q5" s="28">
        <f t="shared" si="0"/>
        <v>6</v>
      </c>
      <c r="R5" s="22"/>
      <c r="S5" s="27" t="s">
        <v>791</v>
      </c>
      <c r="T5" s="22"/>
      <c r="U5" s="27" t="s">
        <v>791</v>
      </c>
      <c r="V5" s="22"/>
      <c r="W5" s="22"/>
      <c r="X5" s="22"/>
    </row>
    <row r="6" spans="1:25" ht="15" customHeight="1" x14ac:dyDescent="0.25">
      <c r="A6" s="39" t="s">
        <v>798</v>
      </c>
      <c r="B6" s="39" t="s">
        <v>811</v>
      </c>
      <c r="C6" s="44" t="s">
        <v>871</v>
      </c>
      <c r="D6" s="22"/>
      <c r="E6" s="27"/>
      <c r="F6" s="27" t="s">
        <v>791</v>
      </c>
      <c r="G6" s="27" t="s">
        <v>791</v>
      </c>
      <c r="H6" s="27" t="s">
        <v>791</v>
      </c>
      <c r="I6" s="27" t="s">
        <v>791</v>
      </c>
      <c r="J6" s="22"/>
      <c r="K6" s="22"/>
      <c r="L6" s="22"/>
      <c r="M6" s="27" t="s">
        <v>791</v>
      </c>
      <c r="N6" s="27" t="s">
        <v>791</v>
      </c>
      <c r="O6" s="22"/>
      <c r="P6" s="22"/>
      <c r="Q6" s="28">
        <f t="shared" si="0"/>
        <v>6</v>
      </c>
      <c r="R6" s="22"/>
      <c r="S6" s="27" t="s">
        <v>791</v>
      </c>
      <c r="T6" s="22"/>
      <c r="U6" s="27" t="s">
        <v>791</v>
      </c>
      <c r="V6" s="27" t="s">
        <v>791</v>
      </c>
      <c r="W6" s="22"/>
      <c r="X6" s="22"/>
    </row>
    <row r="7" spans="1:25" ht="15" customHeight="1" x14ac:dyDescent="0.25">
      <c r="A7" s="39" t="s">
        <v>826</v>
      </c>
      <c r="B7" s="39" t="s">
        <v>809</v>
      </c>
      <c r="C7" s="40" t="s">
        <v>885</v>
      </c>
      <c r="D7" s="22"/>
      <c r="E7" s="27" t="s">
        <v>791</v>
      </c>
      <c r="F7" s="27" t="s">
        <v>791</v>
      </c>
      <c r="G7" s="22"/>
      <c r="H7" s="27" t="s">
        <v>791</v>
      </c>
      <c r="I7" s="27" t="s">
        <v>791</v>
      </c>
      <c r="J7" s="22"/>
      <c r="K7" s="22"/>
      <c r="L7" s="22"/>
      <c r="M7" s="27" t="s">
        <v>791</v>
      </c>
      <c r="N7" s="22"/>
      <c r="O7" s="22"/>
      <c r="P7" s="22">
        <v>190</v>
      </c>
      <c r="Q7" s="28">
        <f t="shared" si="0"/>
        <v>5</v>
      </c>
      <c r="R7" s="22"/>
      <c r="S7" s="22"/>
      <c r="T7" s="22"/>
      <c r="U7" s="22"/>
      <c r="V7" s="27" t="s">
        <v>791</v>
      </c>
      <c r="W7" s="22"/>
      <c r="X7" s="22"/>
    </row>
    <row r="8" spans="1:25" ht="13.5" customHeight="1" x14ac:dyDescent="0.25">
      <c r="A8" s="39" t="s">
        <v>798</v>
      </c>
      <c r="B8" s="39" t="s">
        <v>272</v>
      </c>
      <c r="C8" s="44" t="s">
        <v>872</v>
      </c>
      <c r="D8" s="22"/>
      <c r="E8" s="27"/>
      <c r="F8" s="27" t="s">
        <v>791</v>
      </c>
      <c r="G8" s="22"/>
      <c r="H8" s="27" t="s">
        <v>791</v>
      </c>
      <c r="I8" s="27" t="s">
        <v>791</v>
      </c>
      <c r="J8" s="22"/>
      <c r="K8" s="27" t="s">
        <v>791</v>
      </c>
      <c r="L8" s="22"/>
      <c r="M8" s="27" t="s">
        <v>791</v>
      </c>
      <c r="N8" s="22"/>
      <c r="O8" s="22"/>
      <c r="P8" s="42" t="s">
        <v>821</v>
      </c>
      <c r="Q8" s="28">
        <f t="shared" si="0"/>
        <v>5</v>
      </c>
      <c r="R8" s="22"/>
      <c r="S8" s="27" t="s">
        <v>791</v>
      </c>
      <c r="T8" s="22"/>
      <c r="U8" s="27" t="s">
        <v>791</v>
      </c>
      <c r="V8" s="22"/>
      <c r="W8" s="27" t="s">
        <v>791</v>
      </c>
      <c r="X8" s="27" t="s">
        <v>791</v>
      </c>
    </row>
    <row r="9" spans="1:25" ht="13.5" customHeight="1" x14ac:dyDescent="0.25">
      <c r="A9" s="39" t="s">
        <v>808</v>
      </c>
      <c r="B9" s="39" t="s">
        <v>272</v>
      </c>
      <c r="C9" s="40" t="s">
        <v>884</v>
      </c>
      <c r="D9" s="22"/>
      <c r="E9" s="27"/>
      <c r="F9" s="27" t="s">
        <v>791</v>
      </c>
      <c r="G9" s="27" t="s">
        <v>791</v>
      </c>
      <c r="H9" s="27" t="s">
        <v>791</v>
      </c>
      <c r="I9" s="22"/>
      <c r="J9" s="22"/>
      <c r="K9" s="22"/>
      <c r="L9" s="22"/>
      <c r="M9" s="27" t="s">
        <v>791</v>
      </c>
      <c r="N9" s="27" t="s">
        <v>791</v>
      </c>
      <c r="O9" s="22"/>
      <c r="P9" s="22"/>
      <c r="Q9" s="28">
        <f t="shared" si="0"/>
        <v>5</v>
      </c>
      <c r="R9" s="22"/>
      <c r="S9" s="27" t="s">
        <v>791</v>
      </c>
      <c r="T9" s="22"/>
      <c r="U9" s="27" t="s">
        <v>791</v>
      </c>
      <c r="V9" s="22"/>
      <c r="W9" s="22"/>
      <c r="X9" s="22"/>
    </row>
    <row r="10" spans="1:25" ht="13.5" customHeight="1" x14ac:dyDescent="0.25">
      <c r="A10" s="39" t="s">
        <v>799</v>
      </c>
      <c r="B10" s="39" t="s">
        <v>272</v>
      </c>
      <c r="C10" s="44" t="s">
        <v>883</v>
      </c>
      <c r="D10" s="27" t="s">
        <v>791</v>
      </c>
      <c r="E10" s="27"/>
      <c r="F10" s="27" t="s">
        <v>791</v>
      </c>
      <c r="G10" s="27" t="s">
        <v>791</v>
      </c>
      <c r="H10" s="22"/>
      <c r="I10" s="22"/>
      <c r="J10" s="22"/>
      <c r="K10" s="27" t="s">
        <v>791</v>
      </c>
      <c r="L10" s="22"/>
      <c r="M10" s="27" t="s">
        <v>791</v>
      </c>
      <c r="N10" s="22"/>
      <c r="O10" s="22"/>
      <c r="P10" s="22"/>
      <c r="Q10" s="28">
        <f t="shared" si="0"/>
        <v>5</v>
      </c>
      <c r="R10" s="22"/>
      <c r="S10" s="22"/>
      <c r="T10" s="22"/>
      <c r="U10" s="22"/>
      <c r="V10" s="22"/>
      <c r="W10" s="22"/>
      <c r="X10" s="22"/>
    </row>
    <row r="11" spans="1:25" ht="13.5" customHeight="1" x14ac:dyDescent="0.25">
      <c r="A11" s="39" t="s">
        <v>814</v>
      </c>
      <c r="B11" s="39" t="s">
        <v>272</v>
      </c>
      <c r="C11" s="44" t="s">
        <v>858</v>
      </c>
      <c r="D11" s="22"/>
      <c r="E11" s="27"/>
      <c r="F11" s="27" t="s">
        <v>791</v>
      </c>
      <c r="G11" s="22"/>
      <c r="H11" s="27" t="s">
        <v>791</v>
      </c>
      <c r="I11" s="27" t="s">
        <v>791</v>
      </c>
      <c r="J11" s="22"/>
      <c r="K11" s="22"/>
      <c r="L11" s="22"/>
      <c r="M11" s="27" t="s">
        <v>791</v>
      </c>
      <c r="N11" s="22"/>
      <c r="O11" s="22"/>
      <c r="P11" s="22"/>
      <c r="Q11" s="28">
        <f t="shared" si="0"/>
        <v>4</v>
      </c>
      <c r="R11" s="22"/>
      <c r="S11" s="27" t="s">
        <v>791</v>
      </c>
      <c r="T11" s="22"/>
      <c r="U11" s="22"/>
      <c r="V11" s="22"/>
      <c r="W11" s="22"/>
      <c r="X11" s="22"/>
    </row>
    <row r="12" spans="1:25" ht="13.5" customHeight="1" x14ac:dyDescent="0.25">
      <c r="A12" s="39" t="s">
        <v>864</v>
      </c>
      <c r="B12" s="39" t="s">
        <v>272</v>
      </c>
      <c r="C12" s="40" t="s">
        <v>863</v>
      </c>
      <c r="D12" s="22"/>
      <c r="E12" s="27"/>
      <c r="F12" s="27" t="s">
        <v>791</v>
      </c>
      <c r="G12" s="27" t="s">
        <v>791</v>
      </c>
      <c r="H12" s="27" t="s">
        <v>791</v>
      </c>
      <c r="I12" s="27" t="s">
        <v>791</v>
      </c>
      <c r="J12" s="22"/>
      <c r="K12" s="22"/>
      <c r="L12" s="22"/>
      <c r="M12" s="22"/>
      <c r="N12" s="22"/>
      <c r="O12" s="22"/>
      <c r="P12" s="22"/>
      <c r="Q12" s="28">
        <f t="shared" si="0"/>
        <v>4</v>
      </c>
      <c r="R12" s="22"/>
      <c r="S12" s="27" t="s">
        <v>791</v>
      </c>
      <c r="T12" s="22"/>
      <c r="U12" s="27" t="s">
        <v>791</v>
      </c>
      <c r="V12" s="22"/>
      <c r="W12" s="22"/>
      <c r="X12" s="22"/>
    </row>
    <row r="13" spans="1:25" ht="13.5" customHeight="1" x14ac:dyDescent="0.25">
      <c r="A13" s="39" t="s">
        <v>807</v>
      </c>
      <c r="B13" s="39" t="s">
        <v>811</v>
      </c>
      <c r="C13" s="44" t="s">
        <v>860</v>
      </c>
      <c r="D13" s="22"/>
      <c r="E13" s="27"/>
      <c r="F13" s="27" t="s">
        <v>791</v>
      </c>
      <c r="G13" s="22"/>
      <c r="H13" s="22"/>
      <c r="I13" s="27" t="s">
        <v>791</v>
      </c>
      <c r="J13" s="22"/>
      <c r="K13" s="22"/>
      <c r="L13" s="27" t="s">
        <v>791</v>
      </c>
      <c r="M13" s="22"/>
      <c r="N13" s="22"/>
      <c r="O13" s="22"/>
      <c r="P13" s="27" t="s">
        <v>791</v>
      </c>
      <c r="Q13" s="28">
        <f t="shared" si="0"/>
        <v>4</v>
      </c>
      <c r="R13" s="22"/>
      <c r="S13" s="22"/>
      <c r="T13" s="27" t="s">
        <v>791</v>
      </c>
      <c r="U13" s="22"/>
      <c r="V13" s="22"/>
      <c r="W13" s="22"/>
      <c r="X13" s="22"/>
    </row>
    <row r="14" spans="1:25" ht="13.5" customHeight="1" x14ac:dyDescent="0.25">
      <c r="A14" s="39" t="s">
        <v>801</v>
      </c>
      <c r="B14" s="39" t="s">
        <v>272</v>
      </c>
      <c r="C14" s="44" t="s">
        <v>866</v>
      </c>
      <c r="D14" s="22"/>
      <c r="E14" s="27" t="s">
        <v>791</v>
      </c>
      <c r="F14" s="27" t="s">
        <v>791</v>
      </c>
      <c r="G14" s="27" t="s">
        <v>791</v>
      </c>
      <c r="H14" s="27" t="s">
        <v>791</v>
      </c>
      <c r="I14" s="27"/>
      <c r="J14" s="22"/>
      <c r="K14" s="22"/>
      <c r="L14" s="27"/>
      <c r="M14" s="22"/>
      <c r="N14" s="22"/>
      <c r="O14" s="22"/>
      <c r="P14" s="22"/>
      <c r="Q14" s="28">
        <f t="shared" si="0"/>
        <v>4</v>
      </c>
      <c r="R14" s="27"/>
      <c r="S14" s="27" t="s">
        <v>791</v>
      </c>
      <c r="T14" s="27" t="s">
        <v>791</v>
      </c>
      <c r="U14" s="27"/>
      <c r="V14" s="27"/>
      <c r="W14" s="27" t="s">
        <v>805</v>
      </c>
      <c r="X14" s="27" t="s">
        <v>805</v>
      </c>
    </row>
    <row r="15" spans="1:25" ht="13.5" customHeight="1" x14ac:dyDescent="0.25">
      <c r="A15" s="39" t="s">
        <v>801</v>
      </c>
      <c r="B15" s="39" t="s">
        <v>272</v>
      </c>
      <c r="C15" s="40" t="s">
        <v>904</v>
      </c>
      <c r="D15" s="22"/>
      <c r="E15" s="27" t="s">
        <v>791</v>
      </c>
      <c r="F15" s="22"/>
      <c r="G15" s="22"/>
      <c r="H15" s="22"/>
      <c r="I15" s="27" t="s">
        <v>791</v>
      </c>
      <c r="J15" s="22"/>
      <c r="K15" s="22"/>
      <c r="L15" s="27" t="s">
        <v>791</v>
      </c>
      <c r="M15" s="22"/>
      <c r="N15" s="27" t="s">
        <v>791</v>
      </c>
      <c r="O15" s="22"/>
      <c r="P15" s="22"/>
      <c r="Q15" s="28">
        <f t="shared" si="0"/>
        <v>4</v>
      </c>
      <c r="R15" s="22"/>
      <c r="S15" s="22"/>
      <c r="T15" s="27" t="s">
        <v>791</v>
      </c>
      <c r="U15" s="27" t="s">
        <v>791</v>
      </c>
      <c r="V15" s="22"/>
      <c r="W15" s="27" t="s">
        <v>791</v>
      </c>
      <c r="X15" s="27" t="s">
        <v>791</v>
      </c>
    </row>
    <row r="16" spans="1:25" ht="13.5" customHeight="1" x14ac:dyDescent="0.25">
      <c r="A16" s="39" t="s">
        <v>800</v>
      </c>
      <c r="B16" s="39" t="s">
        <v>809</v>
      </c>
      <c r="C16" s="40" t="s">
        <v>887</v>
      </c>
      <c r="D16" s="22"/>
      <c r="E16" s="27"/>
      <c r="F16" s="27" t="s">
        <v>791</v>
      </c>
      <c r="G16" s="22"/>
      <c r="H16" s="27" t="s">
        <v>791</v>
      </c>
      <c r="I16" s="22"/>
      <c r="J16" s="22"/>
      <c r="K16" s="22"/>
      <c r="L16" s="27" t="s">
        <v>791</v>
      </c>
      <c r="M16" s="22"/>
      <c r="N16" s="22"/>
      <c r="O16" s="27" t="s">
        <v>791</v>
      </c>
      <c r="P16" s="43"/>
      <c r="Q16" s="28">
        <f t="shared" si="0"/>
        <v>4</v>
      </c>
      <c r="R16" s="22"/>
      <c r="S16" s="22"/>
      <c r="T16" s="22"/>
      <c r="U16" s="22"/>
      <c r="V16" s="22"/>
      <c r="W16" s="22"/>
      <c r="X16" s="22"/>
      <c r="Y16" s="29"/>
    </row>
    <row r="17" spans="1:24" ht="13.5" customHeight="1" x14ac:dyDescent="0.25">
      <c r="A17" s="39" t="s">
        <v>800</v>
      </c>
      <c r="B17" s="39" t="s">
        <v>272</v>
      </c>
      <c r="C17" s="40" t="s">
        <v>890</v>
      </c>
      <c r="D17" s="22"/>
      <c r="E17" s="27" t="s">
        <v>791</v>
      </c>
      <c r="F17" s="27" t="s">
        <v>791</v>
      </c>
      <c r="G17" s="22"/>
      <c r="H17" s="27" t="s">
        <v>791</v>
      </c>
      <c r="I17" s="27" t="s">
        <v>791</v>
      </c>
      <c r="J17" s="22"/>
      <c r="K17" s="22"/>
      <c r="L17" s="22"/>
      <c r="M17" s="22"/>
      <c r="N17" s="22"/>
      <c r="O17" s="22"/>
      <c r="P17" s="22"/>
      <c r="Q17" s="28">
        <f t="shared" si="0"/>
        <v>4</v>
      </c>
      <c r="R17" s="22"/>
      <c r="S17" s="27" t="s">
        <v>791</v>
      </c>
      <c r="T17" s="22"/>
      <c r="U17" s="22"/>
      <c r="V17" s="22"/>
      <c r="W17" s="27" t="s">
        <v>791</v>
      </c>
      <c r="X17" s="22"/>
    </row>
    <row r="18" spans="1:24" ht="13.5" customHeight="1" x14ac:dyDescent="0.25">
      <c r="A18" s="39" t="s">
        <v>808</v>
      </c>
      <c r="B18" s="39" t="s">
        <v>272</v>
      </c>
      <c r="C18" s="40" t="s">
        <v>889</v>
      </c>
      <c r="D18" s="22"/>
      <c r="E18" s="27"/>
      <c r="F18" s="27" t="s">
        <v>791</v>
      </c>
      <c r="G18" s="22"/>
      <c r="H18" s="22"/>
      <c r="I18" s="27" t="s">
        <v>791</v>
      </c>
      <c r="J18" s="22"/>
      <c r="K18" s="27" t="s">
        <v>791</v>
      </c>
      <c r="L18" s="22"/>
      <c r="M18" s="22"/>
      <c r="N18" s="22"/>
      <c r="O18" s="22"/>
      <c r="P18" s="27" t="s">
        <v>791</v>
      </c>
      <c r="Q18" s="28">
        <f t="shared" si="0"/>
        <v>4</v>
      </c>
      <c r="R18" s="22"/>
      <c r="S18" s="27" t="s">
        <v>791</v>
      </c>
      <c r="T18" s="22"/>
      <c r="U18" s="27" t="s">
        <v>791</v>
      </c>
      <c r="V18" s="22"/>
      <c r="W18" s="22"/>
      <c r="X18" s="22"/>
    </row>
    <row r="19" spans="1:24" ht="13.5" customHeight="1" x14ac:dyDescent="0.25">
      <c r="A19" s="39" t="s">
        <v>816</v>
      </c>
      <c r="B19" s="39" t="s">
        <v>272</v>
      </c>
      <c r="C19" s="44" t="s">
        <v>877</v>
      </c>
      <c r="D19" s="22"/>
      <c r="E19" s="27"/>
      <c r="F19" s="27" t="s">
        <v>791</v>
      </c>
      <c r="G19" s="27" t="s">
        <v>791</v>
      </c>
      <c r="H19" s="22"/>
      <c r="I19" s="27" t="s">
        <v>791</v>
      </c>
      <c r="J19" s="22"/>
      <c r="K19" s="22"/>
      <c r="L19" s="27" t="s">
        <v>791</v>
      </c>
      <c r="M19" s="22"/>
      <c r="N19" s="22"/>
      <c r="O19" s="22"/>
      <c r="P19" s="22"/>
      <c r="Q19" s="28">
        <f t="shared" si="0"/>
        <v>4</v>
      </c>
      <c r="R19" s="27" t="s">
        <v>791</v>
      </c>
      <c r="S19" s="27"/>
      <c r="T19" s="27"/>
      <c r="U19" s="27" t="s">
        <v>791</v>
      </c>
      <c r="V19" s="27"/>
      <c r="W19" s="27"/>
      <c r="X19" s="27"/>
    </row>
    <row r="20" spans="1:24" ht="13.5" customHeight="1" x14ac:dyDescent="0.25">
      <c r="A20" s="39" t="s">
        <v>864</v>
      </c>
      <c r="B20" s="39" t="s">
        <v>272</v>
      </c>
      <c r="C20" s="40" t="s">
        <v>897</v>
      </c>
      <c r="D20" s="22"/>
      <c r="E20" s="27"/>
      <c r="F20" s="27"/>
      <c r="G20" s="22"/>
      <c r="H20" s="22"/>
      <c r="I20" s="27" t="s">
        <v>791</v>
      </c>
      <c r="J20" s="27" t="s">
        <v>791</v>
      </c>
      <c r="K20" s="22"/>
      <c r="L20" s="22"/>
      <c r="M20" s="27" t="s">
        <v>791</v>
      </c>
      <c r="N20" s="22"/>
      <c r="O20" s="22"/>
      <c r="P20" s="22"/>
      <c r="Q20" s="28">
        <f t="shared" si="0"/>
        <v>3</v>
      </c>
      <c r="R20" s="22"/>
      <c r="S20" s="22"/>
      <c r="T20" s="22"/>
      <c r="U20" s="27" t="s">
        <v>791</v>
      </c>
      <c r="V20" s="27" t="s">
        <v>791</v>
      </c>
      <c r="W20" s="22"/>
      <c r="X20" s="27" t="s">
        <v>791</v>
      </c>
    </row>
    <row r="21" spans="1:24" ht="13.5" customHeight="1" x14ac:dyDescent="0.25">
      <c r="A21" s="39" t="s">
        <v>893</v>
      </c>
      <c r="B21" s="39" t="s">
        <v>272</v>
      </c>
      <c r="C21" s="40" t="s">
        <v>891</v>
      </c>
      <c r="D21" s="22"/>
      <c r="E21" s="27"/>
      <c r="F21" s="27" t="s">
        <v>791</v>
      </c>
      <c r="G21" s="22"/>
      <c r="H21" s="27" t="s">
        <v>791</v>
      </c>
      <c r="I21" s="27" t="s">
        <v>791</v>
      </c>
      <c r="J21" s="22"/>
      <c r="K21" s="22"/>
      <c r="L21" s="22"/>
      <c r="M21" s="22"/>
      <c r="N21" s="22"/>
      <c r="O21" s="22"/>
      <c r="P21" s="22" t="s">
        <v>892</v>
      </c>
      <c r="Q21" s="28">
        <f t="shared" si="0"/>
        <v>3</v>
      </c>
      <c r="R21" s="22"/>
      <c r="S21" s="27" t="s">
        <v>791</v>
      </c>
      <c r="T21" s="22"/>
      <c r="U21" s="27" t="s">
        <v>791</v>
      </c>
      <c r="V21" s="22"/>
      <c r="W21" s="22"/>
      <c r="X21" s="27" t="s">
        <v>791</v>
      </c>
    </row>
    <row r="22" spans="1:24" ht="13.5" customHeight="1" x14ac:dyDescent="0.25">
      <c r="A22" s="39" t="s">
        <v>818</v>
      </c>
      <c r="B22" s="39" t="s">
        <v>272</v>
      </c>
      <c r="C22" s="40" t="s">
        <v>859</v>
      </c>
      <c r="D22" s="22"/>
      <c r="E22" s="27"/>
      <c r="F22" s="27" t="s">
        <v>791</v>
      </c>
      <c r="G22" s="27" t="s">
        <v>791</v>
      </c>
      <c r="H22" s="22"/>
      <c r="I22" s="22"/>
      <c r="J22" s="22"/>
      <c r="K22" s="22"/>
      <c r="L22" s="22"/>
      <c r="M22" s="27" t="s">
        <v>791</v>
      </c>
      <c r="N22" s="22"/>
      <c r="O22" s="22"/>
      <c r="P22" s="22"/>
      <c r="Q22" s="28">
        <f t="shared" si="0"/>
        <v>3</v>
      </c>
      <c r="R22" s="27" t="s">
        <v>791</v>
      </c>
      <c r="S22" s="27"/>
      <c r="T22" s="27"/>
      <c r="U22" s="27"/>
      <c r="V22" s="27"/>
      <c r="W22" s="27" t="s">
        <v>791</v>
      </c>
      <c r="X22" s="27"/>
    </row>
    <row r="23" spans="1:24" ht="13.5" customHeight="1" x14ac:dyDescent="0.25">
      <c r="A23" s="39" t="s">
        <v>817</v>
      </c>
      <c r="B23" s="39" t="s">
        <v>272</v>
      </c>
      <c r="C23" s="40" t="s">
        <v>861</v>
      </c>
      <c r="D23" s="27" t="s">
        <v>791</v>
      </c>
      <c r="E23" s="27"/>
      <c r="F23" s="22"/>
      <c r="G23" s="27" t="s">
        <v>791</v>
      </c>
      <c r="H23" s="22"/>
      <c r="I23" s="22"/>
      <c r="J23" s="22"/>
      <c r="K23" s="22"/>
      <c r="L23" s="27" t="s">
        <v>791</v>
      </c>
      <c r="M23" s="22"/>
      <c r="N23" s="22"/>
      <c r="O23" s="22"/>
      <c r="P23" s="22"/>
      <c r="Q23" s="28">
        <f t="shared" si="0"/>
        <v>3</v>
      </c>
      <c r="R23" s="22"/>
      <c r="S23" s="22"/>
      <c r="T23" s="22"/>
      <c r="U23" s="27" t="s">
        <v>791</v>
      </c>
      <c r="V23" s="22"/>
      <c r="W23" s="22"/>
      <c r="X23" s="22"/>
    </row>
    <row r="24" spans="1:24" ht="13.5" customHeight="1" x14ac:dyDescent="0.25">
      <c r="A24" s="39" t="s">
        <v>820</v>
      </c>
      <c r="B24" s="39" t="s">
        <v>809</v>
      </c>
      <c r="C24" s="40" t="s">
        <v>868</v>
      </c>
      <c r="D24" s="22"/>
      <c r="E24" s="27" t="s">
        <v>791</v>
      </c>
      <c r="F24" s="27" t="s">
        <v>791</v>
      </c>
      <c r="G24" s="22"/>
      <c r="H24" s="27" t="s">
        <v>791</v>
      </c>
      <c r="I24" s="22"/>
      <c r="J24" s="22"/>
      <c r="K24" s="22"/>
      <c r="L24" s="22"/>
      <c r="M24" s="22"/>
      <c r="N24" s="22"/>
      <c r="O24" s="22"/>
      <c r="P24" s="22"/>
      <c r="Q24" s="28">
        <f t="shared" si="0"/>
        <v>3</v>
      </c>
      <c r="R24" s="22"/>
      <c r="S24" s="22"/>
      <c r="T24" s="22"/>
      <c r="U24" s="22"/>
      <c r="V24" s="22"/>
      <c r="W24" s="22"/>
      <c r="X24" s="22"/>
    </row>
    <row r="25" spans="1:24" ht="13.5" customHeight="1" x14ac:dyDescent="0.25">
      <c r="A25" s="39" t="s">
        <v>820</v>
      </c>
      <c r="B25" s="39" t="s">
        <v>272</v>
      </c>
      <c r="C25" s="40" t="s">
        <v>869</v>
      </c>
      <c r="D25" s="27" t="s">
        <v>791</v>
      </c>
      <c r="E25" s="27"/>
      <c r="F25" s="22"/>
      <c r="G25" s="27" t="s">
        <v>791</v>
      </c>
      <c r="H25" s="22"/>
      <c r="I25" s="22"/>
      <c r="J25" s="22"/>
      <c r="K25" s="22"/>
      <c r="L25" s="22"/>
      <c r="M25" s="22"/>
      <c r="N25" s="22"/>
      <c r="O25" s="22"/>
      <c r="P25" s="27" t="s">
        <v>791</v>
      </c>
      <c r="Q25" s="28">
        <f t="shared" si="0"/>
        <v>3</v>
      </c>
      <c r="R25" s="22"/>
      <c r="S25" s="22"/>
      <c r="T25" s="22"/>
      <c r="U25" s="22"/>
      <c r="V25" s="22"/>
      <c r="W25" s="22"/>
      <c r="X25" s="22"/>
    </row>
    <row r="26" spans="1:24" ht="13.5" customHeight="1" x14ac:dyDescent="0.25">
      <c r="A26" s="39" t="s">
        <v>800</v>
      </c>
      <c r="B26" s="39" t="s">
        <v>272</v>
      </c>
      <c r="C26" s="44" t="s">
        <v>870</v>
      </c>
      <c r="D26" s="22"/>
      <c r="E26" s="27" t="s">
        <v>791</v>
      </c>
      <c r="F26" s="22"/>
      <c r="G26" s="22"/>
      <c r="H26" s="27"/>
      <c r="I26" s="27" t="s">
        <v>791</v>
      </c>
      <c r="J26" s="27" t="s">
        <v>791</v>
      </c>
      <c r="K26" s="22"/>
      <c r="L26" s="22"/>
      <c r="M26" s="22"/>
      <c r="N26" s="22"/>
      <c r="O26" s="22"/>
      <c r="P26" s="22"/>
      <c r="Q26" s="28">
        <f t="shared" si="0"/>
        <v>3</v>
      </c>
      <c r="R26" s="22"/>
      <c r="S26" s="22"/>
      <c r="T26" s="22"/>
      <c r="U26" s="22"/>
      <c r="V26" s="22"/>
      <c r="W26" s="22"/>
      <c r="X26" s="22"/>
    </row>
    <row r="27" spans="1:24" ht="13.5" customHeight="1" x14ac:dyDescent="0.25">
      <c r="A27" s="39" t="s">
        <v>813</v>
      </c>
      <c r="B27" s="39" t="s">
        <v>272</v>
      </c>
      <c r="C27" s="40" t="s">
        <v>875</v>
      </c>
      <c r="D27" s="22"/>
      <c r="E27" s="27"/>
      <c r="F27" s="22"/>
      <c r="G27" s="22"/>
      <c r="H27" s="22"/>
      <c r="I27" s="22"/>
      <c r="J27" s="22"/>
      <c r="K27" s="27" t="s">
        <v>812</v>
      </c>
      <c r="L27" s="27" t="s">
        <v>791</v>
      </c>
      <c r="M27" s="22"/>
      <c r="N27" s="27" t="s">
        <v>791</v>
      </c>
      <c r="O27" s="22"/>
      <c r="P27" s="27"/>
      <c r="Q27" s="28">
        <f t="shared" si="0"/>
        <v>3</v>
      </c>
      <c r="R27" s="22"/>
      <c r="S27" s="22"/>
      <c r="T27" s="27" t="s">
        <v>791</v>
      </c>
      <c r="U27" s="22"/>
      <c r="V27" s="22"/>
      <c r="W27" s="22"/>
      <c r="X27" s="22"/>
    </row>
    <row r="28" spans="1:24" ht="13.5" customHeight="1" x14ac:dyDescent="0.25">
      <c r="A28" s="39" t="s">
        <v>816</v>
      </c>
      <c r="B28" s="39" t="s">
        <v>272</v>
      </c>
      <c r="C28" s="40" t="s">
        <v>825</v>
      </c>
      <c r="D28" s="22"/>
      <c r="E28" s="27"/>
      <c r="F28" s="22"/>
      <c r="G28" s="27" t="s">
        <v>791</v>
      </c>
      <c r="H28" s="27" t="s">
        <v>791</v>
      </c>
      <c r="I28" s="27" t="s">
        <v>791</v>
      </c>
      <c r="J28" s="22"/>
      <c r="K28" s="22"/>
      <c r="L28" s="22"/>
      <c r="M28" s="22"/>
      <c r="N28" s="22"/>
      <c r="O28" s="22"/>
      <c r="P28" s="22"/>
      <c r="Q28" s="28">
        <f t="shared" si="0"/>
        <v>3</v>
      </c>
      <c r="R28" s="22"/>
      <c r="S28" s="27" t="s">
        <v>791</v>
      </c>
      <c r="T28" s="22"/>
      <c r="U28" s="27"/>
      <c r="V28" s="27" t="s">
        <v>791</v>
      </c>
      <c r="W28" s="22"/>
      <c r="X28" s="27" t="s">
        <v>791</v>
      </c>
    </row>
    <row r="29" spans="1:24" ht="13.5" customHeight="1" x14ac:dyDescent="0.25">
      <c r="A29" s="39" t="s">
        <v>815</v>
      </c>
      <c r="B29" s="39" t="s">
        <v>809</v>
      </c>
      <c r="C29" s="40" t="s">
        <v>886</v>
      </c>
      <c r="D29" s="22"/>
      <c r="E29" s="27"/>
      <c r="F29" s="27" t="s">
        <v>791</v>
      </c>
      <c r="G29" s="27" t="s">
        <v>791</v>
      </c>
      <c r="H29" s="22"/>
      <c r="I29" s="27" t="s">
        <v>791</v>
      </c>
      <c r="J29" s="22"/>
      <c r="K29" s="22"/>
      <c r="L29" s="22"/>
      <c r="M29" s="22"/>
      <c r="N29" s="22"/>
      <c r="O29" s="22"/>
      <c r="P29" s="22">
        <v>84</v>
      </c>
      <c r="Q29" s="28">
        <f t="shared" si="0"/>
        <v>3</v>
      </c>
      <c r="R29" s="22"/>
      <c r="S29" s="22"/>
      <c r="T29" s="22"/>
      <c r="U29" s="22"/>
      <c r="V29" s="22"/>
      <c r="W29" s="22"/>
      <c r="X29" s="22"/>
    </row>
    <row r="30" spans="1:24" ht="13.5" customHeight="1" x14ac:dyDescent="0.25">
      <c r="A30" s="39" t="s">
        <v>865</v>
      </c>
      <c r="B30" s="39" t="s">
        <v>272</v>
      </c>
      <c r="C30" s="40" t="s">
        <v>862</v>
      </c>
      <c r="D30" s="27" t="s">
        <v>791</v>
      </c>
      <c r="E30" s="27"/>
      <c r="F30" s="22"/>
      <c r="G30" s="22"/>
      <c r="H30" s="22"/>
      <c r="I30" s="22"/>
      <c r="J30" s="22"/>
      <c r="K30" s="22"/>
      <c r="L30" s="22"/>
      <c r="M30" s="22"/>
      <c r="N30" s="27" t="s">
        <v>791</v>
      </c>
      <c r="O30" s="22"/>
      <c r="P30" s="27" t="s">
        <v>791</v>
      </c>
      <c r="Q30" s="28">
        <f t="shared" si="0"/>
        <v>3</v>
      </c>
      <c r="R30" s="22"/>
      <c r="S30" s="22"/>
      <c r="T30" s="22"/>
      <c r="U30" s="22"/>
      <c r="V30" s="22"/>
      <c r="W30" s="22"/>
      <c r="X30" s="22"/>
    </row>
    <row r="31" spans="1:24" ht="13.5" customHeight="1" x14ac:dyDescent="0.25">
      <c r="A31" s="39" t="s">
        <v>819</v>
      </c>
      <c r="B31" s="39" t="s">
        <v>272</v>
      </c>
      <c r="C31" s="44" t="s">
        <v>882</v>
      </c>
      <c r="D31" s="27" t="s">
        <v>791</v>
      </c>
      <c r="E31" s="27"/>
      <c r="F31" s="27" t="s">
        <v>791</v>
      </c>
      <c r="G31" s="22"/>
      <c r="H31" s="22"/>
      <c r="I31" s="22"/>
      <c r="J31" s="22"/>
      <c r="K31" s="22"/>
      <c r="L31" s="22"/>
      <c r="M31" s="27" t="s">
        <v>791</v>
      </c>
      <c r="N31" s="22"/>
      <c r="O31" s="22"/>
      <c r="P31" s="22"/>
      <c r="Q31" s="28">
        <f t="shared" si="0"/>
        <v>3</v>
      </c>
      <c r="R31" s="22"/>
      <c r="S31" s="27" t="s">
        <v>791</v>
      </c>
      <c r="T31" s="22"/>
      <c r="U31" s="27" t="s">
        <v>791</v>
      </c>
      <c r="V31" s="22"/>
      <c r="W31" s="27" t="s">
        <v>791</v>
      </c>
      <c r="X31" s="22"/>
    </row>
    <row r="32" spans="1:24" ht="13.5" customHeight="1" x14ac:dyDescent="0.25">
      <c r="A32" s="39" t="s">
        <v>895</v>
      </c>
      <c r="B32" s="39" t="s">
        <v>272</v>
      </c>
      <c r="C32" s="40" t="s">
        <v>894</v>
      </c>
      <c r="D32" s="22"/>
      <c r="E32" s="27"/>
      <c r="F32" s="27" t="s">
        <v>791</v>
      </c>
      <c r="G32" s="22"/>
      <c r="H32" s="22"/>
      <c r="I32" s="27" t="s">
        <v>791</v>
      </c>
      <c r="J32" s="22"/>
      <c r="K32" s="22"/>
      <c r="L32" s="22"/>
      <c r="M32" s="22"/>
      <c r="N32" s="27" t="s">
        <v>791</v>
      </c>
      <c r="O32" s="22"/>
      <c r="P32" s="22"/>
      <c r="Q32" s="28">
        <f t="shared" si="0"/>
        <v>3</v>
      </c>
      <c r="R32" s="22"/>
      <c r="S32" s="22"/>
      <c r="T32" s="22"/>
      <c r="U32" s="22"/>
      <c r="V32" s="22"/>
      <c r="W32" s="22"/>
      <c r="X32" s="22"/>
    </row>
    <row r="33" spans="1:25" ht="13.5" customHeight="1" x14ac:dyDescent="0.25">
      <c r="A33" s="39" t="s">
        <v>800</v>
      </c>
      <c r="B33" s="39" t="s">
        <v>272</v>
      </c>
      <c r="C33" s="40" t="s">
        <v>898</v>
      </c>
      <c r="D33" s="22"/>
      <c r="E33" s="27"/>
      <c r="F33" s="22"/>
      <c r="G33" s="27" t="s">
        <v>791</v>
      </c>
      <c r="H33" s="22"/>
      <c r="I33" s="22"/>
      <c r="J33" s="22"/>
      <c r="K33" s="22"/>
      <c r="L33" s="22"/>
      <c r="M33" s="22"/>
      <c r="N33" s="27" t="s">
        <v>791</v>
      </c>
      <c r="O33" s="22"/>
      <c r="P33" s="22"/>
      <c r="Q33" s="28">
        <f t="shared" si="0"/>
        <v>2</v>
      </c>
      <c r="R33" s="27" t="s">
        <v>791</v>
      </c>
      <c r="S33" s="22"/>
      <c r="T33" s="22"/>
      <c r="U33" s="22"/>
      <c r="V33" s="22"/>
      <c r="W33" s="22"/>
      <c r="X33" s="22"/>
    </row>
    <row r="34" spans="1:25" ht="13.5" customHeight="1" x14ac:dyDescent="0.25">
      <c r="A34" s="39" t="s">
        <v>800</v>
      </c>
      <c r="B34" s="39" t="s">
        <v>272</v>
      </c>
      <c r="C34" s="40" t="s">
        <v>899</v>
      </c>
      <c r="D34" s="22"/>
      <c r="E34" s="27"/>
      <c r="F34" s="22"/>
      <c r="G34" s="27" t="s">
        <v>791</v>
      </c>
      <c r="H34" s="22"/>
      <c r="I34" s="22"/>
      <c r="J34" s="22"/>
      <c r="K34" s="22"/>
      <c r="L34" s="27" t="s">
        <v>791</v>
      </c>
      <c r="M34" s="22"/>
      <c r="N34" s="22"/>
      <c r="O34" s="22"/>
      <c r="P34" s="22"/>
      <c r="Q34" s="28">
        <f t="shared" si="0"/>
        <v>2</v>
      </c>
      <c r="R34" s="22"/>
      <c r="S34" s="22"/>
      <c r="T34" s="22"/>
      <c r="U34" s="27" t="s">
        <v>791</v>
      </c>
      <c r="V34" s="22"/>
      <c r="W34" s="22"/>
      <c r="X34" s="22"/>
    </row>
    <row r="35" spans="1:25" ht="13.5" customHeight="1" x14ac:dyDescent="0.25">
      <c r="A35" s="39" t="s">
        <v>824</v>
      </c>
      <c r="B35" s="39" t="s">
        <v>272</v>
      </c>
      <c r="C35" s="40" t="s">
        <v>873</v>
      </c>
      <c r="D35" s="22"/>
      <c r="E35" s="27"/>
      <c r="F35" s="27" t="s">
        <v>791</v>
      </c>
      <c r="G35" s="22"/>
      <c r="H35" s="22"/>
      <c r="I35" s="22"/>
      <c r="J35" s="22"/>
      <c r="K35" s="22"/>
      <c r="L35" s="22"/>
      <c r="M35" s="22"/>
      <c r="N35" s="22"/>
      <c r="O35" s="27" t="s">
        <v>791</v>
      </c>
      <c r="P35" s="22"/>
      <c r="Q35" s="28">
        <f t="shared" si="0"/>
        <v>2</v>
      </c>
      <c r="R35" s="22"/>
      <c r="S35" s="22"/>
      <c r="T35" s="22"/>
      <c r="U35" s="22"/>
      <c r="V35" s="22"/>
      <c r="W35" s="22"/>
      <c r="X35" s="22"/>
    </row>
    <row r="36" spans="1:25" ht="13.5" customHeight="1" x14ac:dyDescent="0.25">
      <c r="A36" s="39" t="s">
        <v>798</v>
      </c>
      <c r="B36" s="39" t="s">
        <v>809</v>
      </c>
      <c r="C36" s="40" t="s">
        <v>874</v>
      </c>
      <c r="D36" s="22"/>
      <c r="E36" s="27"/>
      <c r="F36" s="27" t="s">
        <v>791</v>
      </c>
      <c r="G36" s="22"/>
      <c r="H36" s="22"/>
      <c r="I36" s="22"/>
      <c r="J36" s="27" t="s">
        <v>791</v>
      </c>
      <c r="K36" s="22"/>
      <c r="L36" s="22"/>
      <c r="M36" s="22"/>
      <c r="N36" s="22"/>
      <c r="O36" s="22"/>
      <c r="P36" s="22"/>
      <c r="Q36" s="28">
        <f t="shared" si="0"/>
        <v>2</v>
      </c>
      <c r="R36" s="22"/>
      <c r="S36" s="22"/>
      <c r="T36" s="22"/>
      <c r="U36" s="22"/>
      <c r="V36" s="22"/>
      <c r="W36" s="22"/>
      <c r="X36" s="22"/>
    </row>
    <row r="37" spans="1:25" ht="13.5" customHeight="1" x14ac:dyDescent="0.25">
      <c r="A37" s="39" t="s">
        <v>808</v>
      </c>
      <c r="B37" s="39" t="s">
        <v>272</v>
      </c>
      <c r="C37" s="40" t="s">
        <v>876</v>
      </c>
      <c r="D37" s="22"/>
      <c r="E37" s="27"/>
      <c r="F37" s="27" t="s">
        <v>791</v>
      </c>
      <c r="G37" s="22"/>
      <c r="H37" s="22"/>
      <c r="I37" s="22"/>
      <c r="J37" s="22"/>
      <c r="K37" s="27" t="s">
        <v>791</v>
      </c>
      <c r="L37" s="22"/>
      <c r="M37" s="22"/>
      <c r="N37" s="22"/>
      <c r="O37" s="22"/>
      <c r="P37" s="41"/>
      <c r="Q37" s="28">
        <f t="shared" si="0"/>
        <v>2</v>
      </c>
      <c r="R37" s="22"/>
      <c r="S37" s="22"/>
      <c r="T37" s="22"/>
      <c r="U37" s="22"/>
      <c r="V37" s="22"/>
      <c r="W37" s="22"/>
      <c r="X37" s="22"/>
    </row>
    <row r="38" spans="1:25" ht="13.5" customHeight="1" x14ac:dyDescent="0.25">
      <c r="A38" s="39" t="s">
        <v>816</v>
      </c>
      <c r="B38" s="39" t="s">
        <v>272</v>
      </c>
      <c r="C38" s="40" t="s">
        <v>878</v>
      </c>
      <c r="D38" s="22"/>
      <c r="E38" s="27"/>
      <c r="F38" s="27" t="s">
        <v>791</v>
      </c>
      <c r="G38" s="22"/>
      <c r="H38" s="22"/>
      <c r="I38" s="22"/>
      <c r="J38" s="22"/>
      <c r="K38" s="22"/>
      <c r="L38" s="22"/>
      <c r="M38" s="22"/>
      <c r="N38" s="27" t="s">
        <v>791</v>
      </c>
      <c r="O38" s="22"/>
      <c r="P38" s="22"/>
      <c r="Q38" s="28">
        <f t="shared" si="0"/>
        <v>2</v>
      </c>
      <c r="R38" s="22"/>
      <c r="S38" s="22"/>
      <c r="T38" s="22"/>
      <c r="U38" s="22"/>
      <c r="V38" s="22"/>
      <c r="W38" s="22"/>
      <c r="X38" s="22"/>
    </row>
    <row r="39" spans="1:25" ht="13.5" customHeight="1" x14ac:dyDescent="0.25">
      <c r="A39" s="39" t="s">
        <v>815</v>
      </c>
      <c r="B39" s="39" t="s">
        <v>272</v>
      </c>
      <c r="C39" s="40" t="s">
        <v>879</v>
      </c>
      <c r="D39" s="22"/>
      <c r="E39" s="27"/>
      <c r="F39" s="22"/>
      <c r="G39" s="22"/>
      <c r="H39" s="27" t="s">
        <v>791</v>
      </c>
      <c r="I39" s="27" t="s">
        <v>791</v>
      </c>
      <c r="J39" s="22"/>
      <c r="K39" s="22"/>
      <c r="L39" s="22"/>
      <c r="M39" s="22"/>
      <c r="N39" s="22"/>
      <c r="O39" s="22"/>
      <c r="P39" s="43"/>
      <c r="Q39" s="28">
        <f t="shared" si="0"/>
        <v>2</v>
      </c>
      <c r="R39" s="22"/>
      <c r="S39" s="27" t="s">
        <v>791</v>
      </c>
      <c r="T39" s="22"/>
      <c r="U39" s="22"/>
      <c r="V39" s="22"/>
      <c r="W39" s="22"/>
      <c r="X39" s="22"/>
      <c r="Y39" s="29"/>
    </row>
    <row r="40" spans="1:25" ht="13.5" customHeight="1" x14ac:dyDescent="0.25">
      <c r="A40" s="39" t="s">
        <v>864</v>
      </c>
      <c r="B40" s="39" t="s">
        <v>272</v>
      </c>
      <c r="C40" s="40" t="s">
        <v>888</v>
      </c>
      <c r="D40" s="22"/>
      <c r="E40" s="27"/>
      <c r="F40" s="22"/>
      <c r="G40" s="27" t="s">
        <v>791</v>
      </c>
      <c r="H40" s="22"/>
      <c r="I40" s="22"/>
      <c r="J40" s="22"/>
      <c r="K40" s="22"/>
      <c r="L40" s="22"/>
      <c r="M40" s="22"/>
      <c r="N40" s="22"/>
      <c r="O40" s="22"/>
      <c r="P40" s="22"/>
      <c r="Q40" s="28">
        <f t="shared" si="0"/>
        <v>1</v>
      </c>
      <c r="R40" s="27" t="s">
        <v>791</v>
      </c>
      <c r="S40" s="27"/>
      <c r="T40" s="27"/>
      <c r="U40" s="27"/>
      <c r="V40" s="27"/>
      <c r="W40" s="27"/>
      <c r="X40" s="27"/>
    </row>
    <row r="41" spans="1:25" ht="13.5" customHeight="1" x14ac:dyDescent="0.25">
      <c r="A41" s="39" t="s">
        <v>808</v>
      </c>
      <c r="B41" s="39" t="s">
        <v>272</v>
      </c>
      <c r="C41" s="40" t="s">
        <v>902</v>
      </c>
      <c r="D41" s="22"/>
      <c r="E41" s="27"/>
      <c r="F41" s="22"/>
      <c r="G41" s="22"/>
      <c r="H41" s="22"/>
      <c r="I41" s="22"/>
      <c r="J41" s="22"/>
      <c r="K41" s="27" t="s">
        <v>791</v>
      </c>
      <c r="L41" s="22"/>
      <c r="M41" s="22"/>
      <c r="N41" s="22"/>
      <c r="O41" s="22"/>
      <c r="P41" s="22"/>
      <c r="Q41" s="28">
        <f t="shared" si="0"/>
        <v>1</v>
      </c>
      <c r="R41" s="22"/>
      <c r="S41" s="22"/>
      <c r="T41" s="22"/>
      <c r="U41" s="22"/>
      <c r="V41" s="22"/>
      <c r="W41" s="22"/>
      <c r="X41" s="22"/>
    </row>
    <row r="42" spans="1:25" ht="13.5" customHeight="1" x14ac:dyDescent="0.25">
      <c r="A42" s="39" t="s">
        <v>808</v>
      </c>
      <c r="B42" s="39" t="s">
        <v>272</v>
      </c>
      <c r="C42" s="40" t="s">
        <v>903</v>
      </c>
      <c r="D42" s="22"/>
      <c r="E42" s="27"/>
      <c r="F42" s="22"/>
      <c r="G42" s="22"/>
      <c r="H42" s="22"/>
      <c r="I42" s="22"/>
      <c r="J42" s="22"/>
      <c r="K42" s="27" t="s">
        <v>791</v>
      </c>
      <c r="L42" s="22"/>
      <c r="M42" s="22"/>
      <c r="N42" s="22"/>
      <c r="O42" s="22"/>
      <c r="P42" s="22"/>
      <c r="Q42" s="28">
        <f t="shared" si="0"/>
        <v>1</v>
      </c>
      <c r="R42" s="22"/>
      <c r="S42" s="22"/>
      <c r="T42" s="22"/>
      <c r="U42" s="22"/>
      <c r="V42" s="22"/>
      <c r="W42" s="22"/>
      <c r="X42" s="22"/>
    </row>
    <row r="43" spans="1:25" ht="13.5" customHeight="1" x14ac:dyDescent="0.25">
      <c r="A43" s="39" t="s">
        <v>901</v>
      </c>
      <c r="B43" s="39" t="s">
        <v>272</v>
      </c>
      <c r="C43" s="40" t="s">
        <v>900</v>
      </c>
      <c r="D43" s="22"/>
      <c r="E43" s="27"/>
      <c r="F43" s="22"/>
      <c r="G43" s="22"/>
      <c r="H43" s="22"/>
      <c r="I43" s="22"/>
      <c r="J43" s="22"/>
      <c r="K43" s="27" t="s">
        <v>791</v>
      </c>
      <c r="L43" s="22"/>
      <c r="M43" s="22"/>
      <c r="N43" s="22"/>
      <c r="O43" s="22"/>
      <c r="P43" s="22"/>
      <c r="Q43" s="28">
        <f t="shared" si="0"/>
        <v>1</v>
      </c>
      <c r="R43" s="22"/>
      <c r="S43" s="22"/>
      <c r="T43" s="22"/>
      <c r="U43" s="22"/>
      <c r="V43" s="22"/>
      <c r="W43" s="22"/>
      <c r="X43" s="22"/>
    </row>
    <row r="44" spans="1:25" ht="13.5" customHeight="1" x14ac:dyDescent="0.25">
      <c r="A44" s="39" t="s">
        <v>815</v>
      </c>
      <c r="B44" s="39" t="s">
        <v>272</v>
      </c>
      <c r="C44" s="40" t="s">
        <v>880</v>
      </c>
      <c r="D44" s="22"/>
      <c r="E44" s="27"/>
      <c r="F44" s="22"/>
      <c r="G44" s="22"/>
      <c r="H44" s="22"/>
      <c r="I44" s="27" t="s">
        <v>791</v>
      </c>
      <c r="J44" s="22"/>
      <c r="K44" s="22"/>
      <c r="L44" s="22"/>
      <c r="M44" s="22"/>
      <c r="N44" s="22"/>
      <c r="O44" s="22"/>
      <c r="P44" s="22"/>
      <c r="Q44" s="28">
        <f t="shared" si="0"/>
        <v>1</v>
      </c>
      <c r="R44" s="22"/>
      <c r="S44" s="27" t="s">
        <v>791</v>
      </c>
      <c r="T44" s="22"/>
      <c r="U44" s="22"/>
      <c r="V44" s="22"/>
      <c r="W44" s="22"/>
      <c r="X44" s="22"/>
    </row>
    <row r="45" spans="1:25" ht="13.5" customHeight="1" x14ac:dyDescent="0.25">
      <c r="A45" s="39" t="s">
        <v>815</v>
      </c>
      <c r="B45" s="39" t="s">
        <v>272</v>
      </c>
      <c r="C45" s="40" t="s">
        <v>881</v>
      </c>
      <c r="D45" s="22"/>
      <c r="E45" s="27"/>
      <c r="F45" s="27"/>
      <c r="G45" s="22"/>
      <c r="H45" s="22"/>
      <c r="I45" s="27" t="s">
        <v>791</v>
      </c>
      <c r="J45" s="22"/>
      <c r="K45" s="22"/>
      <c r="L45" s="22"/>
      <c r="M45" s="22"/>
      <c r="N45" s="22"/>
      <c r="O45" s="22"/>
      <c r="P45" s="22"/>
      <c r="Q45" s="28">
        <f t="shared" si="0"/>
        <v>1</v>
      </c>
      <c r="R45" s="22"/>
      <c r="S45" s="22"/>
      <c r="T45" s="22"/>
      <c r="U45" s="22"/>
      <c r="V45" s="27" t="s">
        <v>791</v>
      </c>
      <c r="W45" s="22"/>
      <c r="X45" s="22"/>
    </row>
    <row r="46" spans="1:25" ht="13.5" customHeight="1" x14ac:dyDescent="0.25">
      <c r="A46" s="39" t="s">
        <v>823</v>
      </c>
      <c r="B46" s="39" t="s">
        <v>272</v>
      </c>
      <c r="C46" s="40" t="s">
        <v>822</v>
      </c>
      <c r="D46" s="27"/>
      <c r="E46" s="27"/>
      <c r="F46" s="22"/>
      <c r="G46" s="22"/>
      <c r="H46" s="22"/>
      <c r="I46" s="22"/>
      <c r="J46" s="22"/>
      <c r="K46" s="22"/>
      <c r="L46" s="22"/>
      <c r="M46" s="22"/>
      <c r="N46" s="22"/>
      <c r="O46" s="22"/>
      <c r="P46" s="22"/>
      <c r="Q46" s="28">
        <f t="shared" si="0"/>
        <v>0</v>
      </c>
      <c r="R46" s="22"/>
      <c r="S46" s="22"/>
      <c r="T46" s="22"/>
      <c r="U46" s="22"/>
      <c r="V46" s="22"/>
      <c r="W46" s="22"/>
      <c r="X46" s="22"/>
    </row>
    <row r="47" spans="1:25" x14ac:dyDescent="0.15">
      <c r="A47" s="22" t="s">
        <v>272</v>
      </c>
      <c r="B47" s="22" t="s">
        <v>272</v>
      </c>
      <c r="C47" s="22"/>
      <c r="D47" s="22">
        <f t="shared" ref="D47:X47" si="1">COUNTIF(D3:D46,"〇")</f>
        <v>5</v>
      </c>
      <c r="E47" s="22">
        <f t="shared" si="1"/>
        <v>7</v>
      </c>
      <c r="F47" s="22">
        <f t="shared" si="1"/>
        <v>26</v>
      </c>
      <c r="G47" s="22">
        <f t="shared" si="1"/>
        <v>16</v>
      </c>
      <c r="H47" s="22">
        <f t="shared" si="1"/>
        <v>16</v>
      </c>
      <c r="I47" s="22">
        <f t="shared" si="1"/>
        <v>22</v>
      </c>
      <c r="J47" s="22">
        <f t="shared" si="1"/>
        <v>5</v>
      </c>
      <c r="K47" s="22">
        <f t="shared" si="1"/>
        <v>9</v>
      </c>
      <c r="L47" s="22">
        <f t="shared" si="1"/>
        <v>7</v>
      </c>
      <c r="M47" s="22">
        <f t="shared" si="1"/>
        <v>10</v>
      </c>
      <c r="N47" s="22">
        <f t="shared" si="1"/>
        <v>10</v>
      </c>
      <c r="O47" s="22">
        <f t="shared" si="1"/>
        <v>3</v>
      </c>
      <c r="P47" s="22">
        <f t="shared" si="1"/>
        <v>4</v>
      </c>
      <c r="Q47" s="22">
        <f t="shared" si="1"/>
        <v>0</v>
      </c>
      <c r="R47" s="22">
        <f t="shared" si="1"/>
        <v>4</v>
      </c>
      <c r="S47" s="22">
        <f t="shared" si="1"/>
        <v>16</v>
      </c>
      <c r="T47" s="22">
        <f t="shared" si="1"/>
        <v>4</v>
      </c>
      <c r="U47" s="22">
        <f t="shared" si="1"/>
        <v>14</v>
      </c>
      <c r="V47" s="22">
        <f t="shared" si="1"/>
        <v>5</v>
      </c>
      <c r="W47" s="22">
        <f t="shared" si="1"/>
        <v>6</v>
      </c>
      <c r="X47" s="22">
        <f t="shared" si="1"/>
        <v>6</v>
      </c>
    </row>
    <row r="111" spans="3:3" x14ac:dyDescent="0.15">
      <c r="C111" t="s">
        <v>775</v>
      </c>
    </row>
    <row r="112" spans="3:3" x14ac:dyDescent="0.15">
      <c r="C112" t="s">
        <v>776</v>
      </c>
    </row>
    <row r="113" spans="3:3" x14ac:dyDescent="0.15">
      <c r="C113" t="s">
        <v>777</v>
      </c>
    </row>
    <row r="114" spans="3:3" x14ac:dyDescent="0.15">
      <c r="C114" t="s">
        <v>778</v>
      </c>
    </row>
  </sheetData>
  <autoFilter ref="A2:X47">
    <sortState ref="A3:X47">
      <sortCondition descending="1" ref="Q2:Q47"/>
    </sortState>
  </autoFilter>
  <phoneticPr fontId="2"/>
  <conditionalFormatting sqref="C47">
    <cfRule type="duplicateValues" dxfId="2" priority="125"/>
  </conditionalFormatting>
  <conditionalFormatting sqref="C21:C47 C3:C19">
    <cfRule type="duplicateValues" dxfId="1" priority="126"/>
  </conditionalFormatting>
  <hyperlinks>
    <hyperlink ref="C4" r:id="rId1"/>
    <hyperlink ref="C11" r:id="rId2"/>
    <hyperlink ref="C22" r:id="rId3"/>
    <hyperlink ref="C13" r:id="rId4"/>
    <hyperlink ref="C23" r:id="rId5"/>
    <hyperlink ref="C30" r:id="rId6"/>
    <hyperlink ref="C12" r:id="rId7"/>
    <hyperlink ref="C14" r:id="rId8"/>
    <hyperlink ref="C5" r:id="rId9"/>
    <hyperlink ref="C24" r:id="rId10"/>
    <hyperlink ref="C25" r:id="rId11"/>
    <hyperlink ref="C26" r:id="rId12"/>
    <hyperlink ref="C6" r:id="rId13"/>
    <hyperlink ref="C8" r:id="rId14"/>
    <hyperlink ref="C35" r:id="rId15"/>
    <hyperlink ref="C36" r:id="rId16" display="いまでや"/>
    <hyperlink ref="C27" r:id="rId17"/>
    <hyperlink ref="C37" r:id="rId18" display="澤屋酒店"/>
    <hyperlink ref="C46" r:id="rId19"/>
    <hyperlink ref="C19" r:id="rId20" display="田島屋酒店"/>
    <hyperlink ref="C28" r:id="rId21"/>
    <hyperlink ref="C38" r:id="rId22"/>
    <hyperlink ref="C39" r:id="rId23"/>
    <hyperlink ref="C44" r:id="rId24"/>
    <hyperlink ref="C45" r:id="rId25"/>
    <hyperlink ref="C31" r:id="rId26"/>
    <hyperlink ref="C10" r:id="rId27"/>
    <hyperlink ref="C9" r:id="rId28"/>
    <hyperlink ref="C7" r:id="rId29"/>
    <hyperlink ref="C29" r:id="rId30"/>
    <hyperlink ref="C16" r:id="rId31"/>
    <hyperlink ref="C40" r:id="rId32"/>
    <hyperlink ref="C18" r:id="rId33"/>
    <hyperlink ref="C17" r:id="rId34"/>
    <hyperlink ref="C21" r:id="rId35"/>
    <hyperlink ref="C32" r:id="rId36"/>
    <hyperlink ref="C3" r:id="rId37"/>
    <hyperlink ref="C20" r:id="rId38"/>
    <hyperlink ref="C33" r:id="rId39"/>
    <hyperlink ref="C34" r:id="rId40"/>
    <hyperlink ref="C43" r:id="rId41"/>
    <hyperlink ref="C41" r:id="rId42"/>
    <hyperlink ref="C42" r:id="rId43"/>
    <hyperlink ref="C15" r:id="rId44"/>
  </hyperlinks>
  <pageMargins left="0.7" right="0.7" top="0.75" bottom="0.75" header="0.3" footer="0.3"/>
  <pageSetup paperSize="9" orientation="portrait" horizontalDpi="4294967293" verticalDpi="0" r:id="rId4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view="pageBreakPreview" zoomScale="85" zoomScaleNormal="100" zoomScaleSheetLayoutView="85" workbookViewId="0">
      <selection activeCell="E35" sqref="E35"/>
    </sheetView>
  </sheetViews>
  <sheetFormatPr defaultRowHeight="13.5" x14ac:dyDescent="0.15"/>
  <cols>
    <col min="1" max="1" width="9" style="31"/>
    <col min="2" max="2" width="10.375" style="31" bestFit="1" customWidth="1"/>
    <col min="3" max="3" width="23" style="31" customWidth="1"/>
    <col min="4" max="4" width="9.125" style="31" bestFit="1" customWidth="1"/>
    <col min="5" max="5" width="11" style="31" bestFit="1" customWidth="1"/>
    <col min="6" max="6" width="10.375" style="31" bestFit="1" customWidth="1"/>
    <col min="7" max="7" width="15.125" style="31" bestFit="1" customWidth="1"/>
    <col min="8" max="8" width="13.125" style="31" bestFit="1" customWidth="1"/>
    <col min="9" max="9" width="13.5" style="31" customWidth="1"/>
    <col min="10" max="10" width="26.625" style="31" bestFit="1" customWidth="1"/>
    <col min="11" max="16384" width="9" style="31"/>
  </cols>
  <sheetData>
    <row r="1" spans="1:14" ht="42.75" customHeight="1" x14ac:dyDescent="0.15">
      <c r="A1" s="32" t="s">
        <v>827</v>
      </c>
      <c r="F1" s="33">
        <v>45224</v>
      </c>
      <c r="G1" s="31">
        <v>32000</v>
      </c>
    </row>
    <row r="2" spans="1:14" x14ac:dyDescent="0.15">
      <c r="B2" s="34" t="s">
        <v>851</v>
      </c>
      <c r="C2" s="34" t="s">
        <v>852</v>
      </c>
      <c r="D2" s="34" t="s">
        <v>828</v>
      </c>
      <c r="E2" s="34" t="s">
        <v>853</v>
      </c>
      <c r="F2" s="34" t="s">
        <v>829</v>
      </c>
      <c r="G2" s="34" t="s">
        <v>854</v>
      </c>
      <c r="H2" s="31" t="s">
        <v>856</v>
      </c>
      <c r="I2" s="31" t="s">
        <v>970</v>
      </c>
      <c r="J2" s="33" t="s">
        <v>960</v>
      </c>
      <c r="K2" s="31" t="s">
        <v>961</v>
      </c>
      <c r="L2" s="31" t="s">
        <v>962</v>
      </c>
    </row>
    <row r="3" spans="1:14" x14ac:dyDescent="0.15">
      <c r="B3" s="35">
        <v>45224</v>
      </c>
      <c r="C3" s="34" t="s">
        <v>830</v>
      </c>
      <c r="D3" s="34">
        <v>10000</v>
      </c>
      <c r="E3" s="34" t="s">
        <v>832</v>
      </c>
      <c r="F3" s="34">
        <f>G1</f>
        <v>32000</v>
      </c>
      <c r="G3" s="34">
        <f>F3-D3</f>
        <v>22000</v>
      </c>
      <c r="I3" s="31" t="s">
        <v>973</v>
      </c>
      <c r="J3" s="31" t="s">
        <v>963</v>
      </c>
      <c r="L3" s="31">
        <v>2000</v>
      </c>
      <c r="M3" s="31">
        <f>L3-K3</f>
        <v>2000</v>
      </c>
    </row>
    <row r="4" spans="1:14" x14ac:dyDescent="0.15">
      <c r="B4" s="34"/>
      <c r="C4" s="34" t="s">
        <v>831</v>
      </c>
      <c r="D4" s="34">
        <v>1500</v>
      </c>
      <c r="E4" s="34"/>
      <c r="F4" s="34"/>
      <c r="G4" s="34">
        <f>G3+F4-D4</f>
        <v>20500</v>
      </c>
      <c r="I4" s="31" t="s">
        <v>973</v>
      </c>
      <c r="J4" s="31" t="s">
        <v>964</v>
      </c>
      <c r="K4" s="31">
        <v>2925</v>
      </c>
      <c r="M4" s="31">
        <f>L4-K4</f>
        <v>-2925</v>
      </c>
    </row>
    <row r="5" spans="1:14" x14ac:dyDescent="0.15">
      <c r="B5" s="34"/>
      <c r="C5" s="36" t="s">
        <v>848</v>
      </c>
      <c r="D5" s="36">
        <v>8000</v>
      </c>
      <c r="E5" s="37" t="s">
        <v>849</v>
      </c>
      <c r="F5" s="37">
        <v>20000</v>
      </c>
      <c r="G5" s="34">
        <f t="shared" ref="G5:G43" si="0">G4+F5-D5</f>
        <v>32500</v>
      </c>
      <c r="I5" s="31" t="s">
        <v>973</v>
      </c>
      <c r="J5" s="31" t="s">
        <v>975</v>
      </c>
      <c r="K5" s="31">
        <v>1820</v>
      </c>
      <c r="M5" s="31">
        <f t="shared" ref="M5" si="1">L5-K5</f>
        <v>-1820</v>
      </c>
    </row>
    <row r="6" spans="1:14" x14ac:dyDescent="0.15">
      <c r="B6" s="34"/>
      <c r="C6" s="34" t="s">
        <v>833</v>
      </c>
      <c r="D6" s="34">
        <v>7000</v>
      </c>
      <c r="E6" s="34"/>
      <c r="F6" s="34"/>
      <c r="G6" s="34">
        <f t="shared" si="0"/>
        <v>25500</v>
      </c>
      <c r="I6" s="31" t="s">
        <v>973</v>
      </c>
      <c r="J6" s="31" t="s">
        <v>969</v>
      </c>
      <c r="K6" s="31">
        <v>907</v>
      </c>
      <c r="M6" s="31">
        <f t="shared" ref="M6:M10" si="2">L6-K6</f>
        <v>-907</v>
      </c>
    </row>
    <row r="7" spans="1:14" x14ac:dyDescent="0.15">
      <c r="B7" s="35">
        <v>45240</v>
      </c>
      <c r="C7" s="34" t="s">
        <v>834</v>
      </c>
      <c r="D7" s="34">
        <v>0</v>
      </c>
      <c r="E7" s="34"/>
      <c r="F7" s="34"/>
      <c r="G7" s="34">
        <f t="shared" si="0"/>
        <v>25500</v>
      </c>
      <c r="I7" s="31" t="s">
        <v>972</v>
      </c>
      <c r="J7" s="31" t="s">
        <v>971</v>
      </c>
      <c r="K7" s="31">
        <v>5940</v>
      </c>
      <c r="M7" s="31">
        <f t="shared" si="2"/>
        <v>-5940</v>
      </c>
    </row>
    <row r="8" spans="1:14" x14ac:dyDescent="0.15">
      <c r="B8" s="35">
        <v>45241</v>
      </c>
      <c r="C8" s="34" t="s">
        <v>835</v>
      </c>
      <c r="D8" s="34">
        <v>4000</v>
      </c>
      <c r="E8" s="34"/>
      <c r="F8" s="34"/>
      <c r="G8" s="34">
        <f t="shared" si="0"/>
        <v>21500</v>
      </c>
      <c r="I8" s="31" t="s">
        <v>973</v>
      </c>
      <c r="J8" s="31" t="s">
        <v>974</v>
      </c>
      <c r="K8" s="31">
        <v>3043</v>
      </c>
      <c r="M8" s="31">
        <f t="shared" si="2"/>
        <v>-3043</v>
      </c>
    </row>
    <row r="9" spans="1:14" x14ac:dyDescent="0.15">
      <c r="B9" s="35">
        <v>45252</v>
      </c>
      <c r="C9" s="34" t="s">
        <v>836</v>
      </c>
      <c r="D9" s="34"/>
      <c r="E9" s="34" t="s">
        <v>832</v>
      </c>
      <c r="F9" s="34">
        <v>40000</v>
      </c>
      <c r="G9" s="34">
        <f t="shared" si="0"/>
        <v>61500</v>
      </c>
      <c r="H9" s="31">
        <v>114000</v>
      </c>
      <c r="I9" s="31" t="s">
        <v>973</v>
      </c>
      <c r="J9" s="31" t="s">
        <v>978</v>
      </c>
      <c r="K9" s="31">
        <v>1925</v>
      </c>
      <c r="M9" s="31">
        <f t="shared" si="2"/>
        <v>-1925</v>
      </c>
    </row>
    <row r="10" spans="1:14" x14ac:dyDescent="0.15">
      <c r="B10" s="34"/>
      <c r="C10" s="34"/>
      <c r="D10" s="34"/>
      <c r="E10" s="34"/>
      <c r="F10" s="34"/>
      <c r="G10" s="34">
        <f t="shared" si="0"/>
        <v>61500</v>
      </c>
      <c r="I10" s="31" t="s">
        <v>973</v>
      </c>
      <c r="J10" s="31" t="s">
        <v>979</v>
      </c>
      <c r="K10" s="31">
        <v>2728</v>
      </c>
      <c r="M10" s="31">
        <f t="shared" si="2"/>
        <v>-2728</v>
      </c>
    </row>
    <row r="11" spans="1:14" x14ac:dyDescent="0.15">
      <c r="B11" s="34"/>
      <c r="C11" s="34" t="s">
        <v>837</v>
      </c>
      <c r="D11" s="34">
        <v>3200</v>
      </c>
      <c r="E11" s="34"/>
      <c r="F11" s="34"/>
      <c r="G11" s="34">
        <f t="shared" si="0"/>
        <v>58300</v>
      </c>
      <c r="M11" s="31">
        <f>SUM(M3:M10)</f>
        <v>-17288</v>
      </c>
    </row>
    <row r="12" spans="1:14" x14ac:dyDescent="0.15">
      <c r="B12" s="34"/>
      <c r="C12" s="34" t="s">
        <v>838</v>
      </c>
      <c r="D12" s="34">
        <v>10000</v>
      </c>
      <c r="E12" s="34"/>
      <c r="F12" s="34"/>
      <c r="G12" s="34">
        <f t="shared" si="0"/>
        <v>48300</v>
      </c>
    </row>
    <row r="13" spans="1:14" x14ac:dyDescent="0.15">
      <c r="B13" s="35">
        <v>45253</v>
      </c>
      <c r="C13" s="34" t="s">
        <v>840</v>
      </c>
      <c r="D13" s="34">
        <v>6000</v>
      </c>
      <c r="E13" s="34"/>
      <c r="F13" s="34"/>
      <c r="G13" s="34">
        <f t="shared" si="0"/>
        <v>42300</v>
      </c>
      <c r="N13" s="31">
        <f>17288-6780</f>
        <v>10508</v>
      </c>
    </row>
    <row r="14" spans="1:14" x14ac:dyDescent="0.15">
      <c r="B14" s="35">
        <v>45254</v>
      </c>
      <c r="C14" s="34" t="s">
        <v>987</v>
      </c>
      <c r="D14" s="34">
        <v>10000</v>
      </c>
      <c r="E14" s="34"/>
      <c r="F14" s="34"/>
      <c r="G14" s="34">
        <f t="shared" si="0"/>
        <v>32300</v>
      </c>
    </row>
    <row r="15" spans="1:14" x14ac:dyDescent="0.15">
      <c r="B15" s="35">
        <v>45255</v>
      </c>
      <c r="C15" s="34" t="s">
        <v>830</v>
      </c>
      <c r="D15" s="34">
        <v>10000</v>
      </c>
      <c r="E15" s="34"/>
      <c r="F15" s="34"/>
      <c r="G15" s="34">
        <f>G14+F15-D15</f>
        <v>22300</v>
      </c>
      <c r="J15" s="31" t="s">
        <v>965</v>
      </c>
      <c r="L15" s="31">
        <v>21000</v>
      </c>
      <c r="M15" s="31">
        <f t="shared" ref="M15:M18" si="3">L15-K15</f>
        <v>21000</v>
      </c>
    </row>
    <row r="16" spans="1:14" x14ac:dyDescent="0.15">
      <c r="B16" s="34"/>
      <c r="C16" s="34" t="s">
        <v>831</v>
      </c>
      <c r="D16" s="34">
        <v>1500</v>
      </c>
      <c r="E16" s="34"/>
      <c r="F16" s="34"/>
      <c r="G16" s="34">
        <f t="shared" si="0"/>
        <v>20800</v>
      </c>
      <c r="I16" s="31" t="s">
        <v>977</v>
      </c>
      <c r="J16" s="31" t="s">
        <v>966</v>
      </c>
      <c r="K16" s="31">
        <v>9560</v>
      </c>
      <c r="M16" s="31">
        <f t="shared" si="3"/>
        <v>-9560</v>
      </c>
    </row>
    <row r="17" spans="2:14" ht="14.25" thickBot="1" x14ac:dyDescent="0.2">
      <c r="B17" s="51"/>
      <c r="C17" s="52" t="s">
        <v>848</v>
      </c>
      <c r="D17" s="52">
        <v>10000</v>
      </c>
      <c r="E17" s="51"/>
      <c r="F17" s="51"/>
      <c r="G17" s="51">
        <f t="shared" si="0"/>
        <v>10800</v>
      </c>
      <c r="I17" s="31" t="s">
        <v>976</v>
      </c>
      <c r="J17" s="31" t="s">
        <v>967</v>
      </c>
      <c r="K17" s="31">
        <v>1460</v>
      </c>
      <c r="M17" s="31">
        <f t="shared" si="3"/>
        <v>-1460</v>
      </c>
    </row>
    <row r="18" spans="2:14" ht="14.25" thickTop="1" x14ac:dyDescent="0.15">
      <c r="B18" s="48">
        <v>45262</v>
      </c>
      <c r="C18" s="49" t="s">
        <v>996</v>
      </c>
      <c r="D18" s="49">
        <v>10000</v>
      </c>
      <c r="E18" s="50" t="s">
        <v>850</v>
      </c>
      <c r="F18" s="50">
        <v>20000</v>
      </c>
      <c r="G18" s="49">
        <f t="shared" si="0"/>
        <v>20800</v>
      </c>
      <c r="I18" s="31" t="s">
        <v>973</v>
      </c>
      <c r="J18" s="31" t="s">
        <v>968</v>
      </c>
      <c r="K18" s="31">
        <v>3200</v>
      </c>
      <c r="M18" s="31">
        <f t="shared" si="3"/>
        <v>-3200</v>
      </c>
    </row>
    <row r="19" spans="2:14" x14ac:dyDescent="0.15">
      <c r="B19" s="34"/>
      <c r="C19" s="34" t="s">
        <v>839</v>
      </c>
      <c r="D19" s="34">
        <v>2000</v>
      </c>
      <c r="E19" s="34"/>
      <c r="F19" s="34"/>
      <c r="G19" s="34">
        <f t="shared" si="0"/>
        <v>18800</v>
      </c>
      <c r="K19" s="31">
        <f>SUM(K16:K18)</f>
        <v>14220</v>
      </c>
      <c r="M19" s="31">
        <f>SUM(M15:M18)</f>
        <v>6780</v>
      </c>
    </row>
    <row r="20" spans="2:14" x14ac:dyDescent="0.15">
      <c r="B20" s="35">
        <v>45269</v>
      </c>
      <c r="C20" s="34" t="s">
        <v>841</v>
      </c>
      <c r="D20" s="34">
        <v>21000</v>
      </c>
      <c r="E20" s="34"/>
      <c r="F20" s="34"/>
      <c r="G20" s="34">
        <f t="shared" si="0"/>
        <v>-2200</v>
      </c>
    </row>
    <row r="21" spans="2:14" x14ac:dyDescent="0.15">
      <c r="B21" s="35">
        <v>45274</v>
      </c>
      <c r="C21" s="34" t="s">
        <v>989</v>
      </c>
      <c r="D21" s="34">
        <v>10000</v>
      </c>
      <c r="E21" s="34"/>
      <c r="F21" s="34"/>
      <c r="G21" s="34">
        <f t="shared" si="0"/>
        <v>-12200</v>
      </c>
      <c r="J21" s="31" t="s">
        <v>980</v>
      </c>
      <c r="K21" s="31">
        <v>13750</v>
      </c>
      <c r="M21" s="31">
        <f t="shared" ref="M21:M28" si="4">L21-K21</f>
        <v>-13750</v>
      </c>
    </row>
    <row r="22" spans="2:14" x14ac:dyDescent="0.15">
      <c r="B22" s="34" t="s">
        <v>988</v>
      </c>
      <c r="C22" s="34"/>
      <c r="D22" s="34"/>
      <c r="E22" s="34"/>
      <c r="F22" s="34"/>
      <c r="G22" s="34">
        <f t="shared" si="0"/>
        <v>-12200</v>
      </c>
      <c r="J22" s="31" t="s">
        <v>981</v>
      </c>
      <c r="K22" s="31">
        <v>510</v>
      </c>
      <c r="M22" s="31">
        <f t="shared" si="4"/>
        <v>-510</v>
      </c>
    </row>
    <row r="23" spans="2:14" x14ac:dyDescent="0.15">
      <c r="B23" s="35">
        <v>45285</v>
      </c>
      <c r="C23" s="34" t="s">
        <v>830</v>
      </c>
      <c r="D23" s="34">
        <v>10000</v>
      </c>
      <c r="E23" s="34" t="s">
        <v>832</v>
      </c>
      <c r="F23" s="34">
        <v>40000</v>
      </c>
      <c r="G23" s="34">
        <f t="shared" si="0"/>
        <v>17800</v>
      </c>
      <c r="J23" s="31" t="s">
        <v>982</v>
      </c>
      <c r="K23" s="31">
        <v>1470</v>
      </c>
      <c r="M23" s="31">
        <f t="shared" si="4"/>
        <v>-1470</v>
      </c>
    </row>
    <row r="24" spans="2:14" x14ac:dyDescent="0.15">
      <c r="B24" s="34"/>
      <c r="C24" s="34" t="s">
        <v>831</v>
      </c>
      <c r="D24" s="34">
        <v>1500</v>
      </c>
      <c r="E24" s="34"/>
      <c r="F24" s="34"/>
      <c r="G24" s="34">
        <f t="shared" si="0"/>
        <v>16300</v>
      </c>
      <c r="J24" s="31" t="s">
        <v>982</v>
      </c>
      <c r="K24" s="31">
        <v>1200</v>
      </c>
      <c r="M24" s="31">
        <f t="shared" si="4"/>
        <v>-1200</v>
      </c>
    </row>
    <row r="25" spans="2:14" x14ac:dyDescent="0.15">
      <c r="B25" s="34"/>
      <c r="C25" s="36" t="s">
        <v>848</v>
      </c>
      <c r="D25" s="36">
        <v>8000</v>
      </c>
      <c r="E25" s="34"/>
      <c r="F25" s="34"/>
      <c r="G25" s="34">
        <f t="shared" si="0"/>
        <v>8300</v>
      </c>
      <c r="J25" s="31" t="s">
        <v>983</v>
      </c>
      <c r="K25" s="31">
        <v>14500</v>
      </c>
      <c r="M25" s="31">
        <f t="shared" si="4"/>
        <v>-14500</v>
      </c>
    </row>
    <row r="26" spans="2:14" x14ac:dyDescent="0.15">
      <c r="B26" s="35">
        <v>44928</v>
      </c>
      <c r="C26" s="34" t="s">
        <v>842</v>
      </c>
      <c r="D26" s="34">
        <v>15000</v>
      </c>
      <c r="E26" s="34"/>
      <c r="F26" s="34"/>
      <c r="G26" s="34">
        <f t="shared" si="0"/>
        <v>-6700</v>
      </c>
      <c r="J26" s="31" t="s">
        <v>984</v>
      </c>
      <c r="K26" s="31">
        <v>48890</v>
      </c>
      <c r="M26" s="31">
        <f t="shared" si="4"/>
        <v>-48890</v>
      </c>
      <c r="N26" s="31" t="s">
        <v>990</v>
      </c>
    </row>
    <row r="27" spans="2:14" x14ac:dyDescent="0.15">
      <c r="B27" s="35">
        <v>44951</v>
      </c>
      <c r="C27" s="34" t="s">
        <v>830</v>
      </c>
      <c r="D27" s="34">
        <v>10000</v>
      </c>
      <c r="E27" s="34" t="s">
        <v>832</v>
      </c>
      <c r="F27" s="34">
        <v>40000</v>
      </c>
      <c r="G27" s="34">
        <f t="shared" si="0"/>
        <v>23300</v>
      </c>
      <c r="J27" s="31" t="s">
        <v>985</v>
      </c>
      <c r="K27" s="31">
        <v>1190</v>
      </c>
      <c r="M27" s="31">
        <f t="shared" si="4"/>
        <v>-1190</v>
      </c>
      <c r="N27" s="53">
        <f>93358+21000</f>
        <v>114358</v>
      </c>
    </row>
    <row r="28" spans="2:14" x14ac:dyDescent="0.15">
      <c r="B28" s="35"/>
      <c r="C28" s="36" t="s">
        <v>848</v>
      </c>
      <c r="D28" s="36">
        <v>8000</v>
      </c>
      <c r="E28" s="34"/>
      <c r="F28" s="34"/>
      <c r="G28" s="34">
        <f t="shared" si="0"/>
        <v>15300</v>
      </c>
      <c r="J28" s="31" t="s">
        <v>986</v>
      </c>
      <c r="K28" s="31">
        <v>19730</v>
      </c>
      <c r="L28" s="31">
        <v>7890</v>
      </c>
      <c r="M28" s="31">
        <f t="shared" si="4"/>
        <v>-11840</v>
      </c>
    </row>
    <row r="29" spans="2:14" x14ac:dyDescent="0.15">
      <c r="B29" s="34"/>
      <c r="C29" s="34" t="s">
        <v>831</v>
      </c>
      <c r="D29" s="34">
        <v>1500</v>
      </c>
      <c r="E29" s="34"/>
      <c r="F29" s="34"/>
      <c r="G29" s="34">
        <f t="shared" si="0"/>
        <v>13800</v>
      </c>
      <c r="M29" s="31">
        <f>SUM(M21:M28)</f>
        <v>-93350</v>
      </c>
    </row>
    <row r="30" spans="2:14" x14ac:dyDescent="0.15">
      <c r="B30" s="35">
        <v>44958</v>
      </c>
      <c r="C30" s="34" t="s">
        <v>844</v>
      </c>
      <c r="D30" s="34">
        <v>10000</v>
      </c>
      <c r="E30" s="34"/>
      <c r="F30" s="34"/>
      <c r="G30" s="34">
        <f t="shared" si="0"/>
        <v>3800</v>
      </c>
      <c r="H30" s="31">
        <v>30000</v>
      </c>
    </row>
    <row r="31" spans="2:14" x14ac:dyDescent="0.15">
      <c r="B31" s="35">
        <v>44962</v>
      </c>
      <c r="C31" s="34" t="s">
        <v>843</v>
      </c>
      <c r="D31" s="34">
        <v>5000</v>
      </c>
      <c r="E31" s="34"/>
      <c r="F31" s="34"/>
      <c r="G31" s="34">
        <f t="shared" si="0"/>
        <v>-1200</v>
      </c>
      <c r="H31" s="31">
        <v>30000</v>
      </c>
    </row>
    <row r="32" spans="2:14" x14ac:dyDescent="0.15">
      <c r="B32" s="35">
        <v>44964</v>
      </c>
      <c r="C32" s="34" t="s">
        <v>845</v>
      </c>
      <c r="D32" s="34">
        <v>10000</v>
      </c>
      <c r="E32" s="34"/>
      <c r="F32" s="34"/>
      <c r="G32" s="34">
        <f t="shared" si="0"/>
        <v>-11200</v>
      </c>
      <c r="H32" s="31">
        <v>30000</v>
      </c>
    </row>
    <row r="33" spans="2:8" x14ac:dyDescent="0.15">
      <c r="B33" s="34"/>
      <c r="C33" s="34" t="s">
        <v>846</v>
      </c>
      <c r="D33" s="34">
        <v>10000</v>
      </c>
      <c r="E33" s="34"/>
      <c r="F33" s="34"/>
      <c r="G33" s="34">
        <f t="shared" si="0"/>
        <v>-21200</v>
      </c>
    </row>
    <row r="34" spans="2:8" x14ac:dyDescent="0.15">
      <c r="B34" s="35">
        <v>44972</v>
      </c>
      <c r="C34" s="34" t="s">
        <v>847</v>
      </c>
      <c r="D34" s="34">
        <v>10000</v>
      </c>
      <c r="E34" s="34"/>
      <c r="F34" s="34"/>
      <c r="G34" s="34">
        <f t="shared" si="0"/>
        <v>-31200</v>
      </c>
      <c r="H34" s="31">
        <v>50000</v>
      </c>
    </row>
    <row r="35" spans="2:8" x14ac:dyDescent="0.15">
      <c r="B35" s="35">
        <v>44982</v>
      </c>
      <c r="C35" s="34" t="s">
        <v>830</v>
      </c>
      <c r="D35" s="34">
        <v>10000</v>
      </c>
      <c r="E35" s="34" t="s">
        <v>832</v>
      </c>
      <c r="F35" s="34">
        <v>40000</v>
      </c>
      <c r="G35" s="34">
        <f t="shared" si="0"/>
        <v>-1200</v>
      </c>
    </row>
    <row r="36" spans="2:8" x14ac:dyDescent="0.15">
      <c r="B36" s="34"/>
      <c r="C36" s="34" t="s">
        <v>831</v>
      </c>
      <c r="D36" s="34">
        <v>1500</v>
      </c>
      <c r="E36" s="34"/>
      <c r="F36" s="34"/>
      <c r="G36" s="34">
        <f t="shared" si="0"/>
        <v>-2700</v>
      </c>
    </row>
    <row r="37" spans="2:8" x14ac:dyDescent="0.15">
      <c r="B37" s="34"/>
      <c r="C37" s="36" t="s">
        <v>848</v>
      </c>
      <c r="D37" s="36">
        <v>8000</v>
      </c>
      <c r="E37" s="34"/>
      <c r="F37" s="34"/>
      <c r="G37" s="34">
        <f t="shared" si="0"/>
        <v>-10700</v>
      </c>
    </row>
    <row r="38" spans="2:8" x14ac:dyDescent="0.15">
      <c r="B38" s="35">
        <v>44992</v>
      </c>
      <c r="C38" s="38" t="s">
        <v>855</v>
      </c>
      <c r="D38" s="38">
        <v>5000</v>
      </c>
      <c r="E38" s="34"/>
      <c r="F38" s="34"/>
      <c r="G38" s="34">
        <f t="shared" si="0"/>
        <v>-15700</v>
      </c>
      <c r="H38" s="31">
        <v>20000</v>
      </c>
    </row>
    <row r="39" spans="2:8" x14ac:dyDescent="0.15">
      <c r="B39" s="34"/>
      <c r="C39" s="38"/>
      <c r="D39" s="38"/>
      <c r="E39" s="34"/>
      <c r="F39" s="34"/>
      <c r="G39" s="34">
        <f t="shared" si="0"/>
        <v>-15700</v>
      </c>
    </row>
    <row r="40" spans="2:8" x14ac:dyDescent="0.15">
      <c r="B40" s="34"/>
      <c r="C40" s="38"/>
      <c r="D40" s="38"/>
      <c r="E40" s="34"/>
      <c r="F40" s="34"/>
      <c r="G40" s="34">
        <f t="shared" si="0"/>
        <v>-15700</v>
      </c>
    </row>
    <row r="41" spans="2:8" x14ac:dyDescent="0.15">
      <c r="B41" s="35">
        <v>45010</v>
      </c>
      <c r="C41" s="34" t="s">
        <v>830</v>
      </c>
      <c r="D41" s="34">
        <v>10000</v>
      </c>
      <c r="E41" s="34" t="s">
        <v>832</v>
      </c>
      <c r="F41" s="34">
        <v>40000</v>
      </c>
      <c r="G41" s="34">
        <f t="shared" si="0"/>
        <v>14300</v>
      </c>
    </row>
    <row r="42" spans="2:8" x14ac:dyDescent="0.15">
      <c r="B42" s="34"/>
      <c r="C42" s="34" t="s">
        <v>831</v>
      </c>
      <c r="D42" s="34">
        <v>1500</v>
      </c>
      <c r="E42" s="34"/>
      <c r="F42" s="34"/>
      <c r="G42" s="34">
        <f t="shared" si="0"/>
        <v>12800</v>
      </c>
    </row>
    <row r="43" spans="2:8" x14ac:dyDescent="0.15">
      <c r="B43" s="34"/>
      <c r="C43" s="36" t="s">
        <v>848</v>
      </c>
      <c r="D43" s="36">
        <v>8000</v>
      </c>
      <c r="E43" s="34"/>
      <c r="F43" s="34"/>
      <c r="G43" s="34">
        <f t="shared" si="0"/>
        <v>4800</v>
      </c>
    </row>
    <row r="44" spans="2:8" x14ac:dyDescent="0.15">
      <c r="H44" s="31">
        <f>SUM(H3:H43)</f>
        <v>274000</v>
      </c>
    </row>
  </sheetData>
  <phoneticPr fontId="2"/>
  <conditionalFormatting sqref="G3:G43">
    <cfRule type="cellIs" dxfId="0" priority="1" operator="lessThan">
      <formula>0</formula>
    </cfRule>
  </conditionalFormatting>
  <pageMargins left="0.7" right="0.7" top="0.75" bottom="0.75" header="0.3" footer="0.3"/>
  <pageSetup paperSize="9" scale="90"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2"/>
  <sheetViews>
    <sheetView workbookViewId="0">
      <selection activeCell="J13" sqref="J13"/>
    </sheetView>
  </sheetViews>
  <sheetFormatPr defaultRowHeight="13.5" x14ac:dyDescent="0.15"/>
  <sheetData>
    <row r="2" spans="2:2" x14ac:dyDescent="0.15">
      <c r="B2" t="s">
        <v>936</v>
      </c>
    </row>
    <row r="3" spans="2:2" x14ac:dyDescent="0.15">
      <c r="B3" t="s">
        <v>937</v>
      </c>
    </row>
    <row r="5" spans="2:2" x14ac:dyDescent="0.15">
      <c r="B5" t="s">
        <v>938</v>
      </c>
    </row>
    <row r="7" spans="2:2" x14ac:dyDescent="0.15">
      <c r="B7" t="s">
        <v>939</v>
      </c>
    </row>
    <row r="8" spans="2:2" x14ac:dyDescent="0.15">
      <c r="B8" t="s">
        <v>940</v>
      </c>
    </row>
    <row r="9" spans="2:2" x14ac:dyDescent="0.15">
      <c r="B9" t="s">
        <v>941</v>
      </c>
    </row>
    <row r="11" spans="2:2" x14ac:dyDescent="0.15">
      <c r="B11" t="s">
        <v>942</v>
      </c>
    </row>
    <row r="12" spans="2:2" x14ac:dyDescent="0.15">
      <c r="B12" t="s">
        <v>943</v>
      </c>
    </row>
    <row r="16" spans="2:2" x14ac:dyDescent="0.15">
      <c r="B16" t="s">
        <v>944</v>
      </c>
    </row>
    <row r="18" spans="2:2" x14ac:dyDescent="0.15">
      <c r="B18" t="s">
        <v>945</v>
      </c>
    </row>
    <row r="20" spans="2:2" x14ac:dyDescent="0.15">
      <c r="B20" t="s">
        <v>946</v>
      </c>
    </row>
    <row r="22" spans="2:2" x14ac:dyDescent="0.15">
      <c r="B22" t="s">
        <v>947</v>
      </c>
    </row>
    <row r="26" spans="2:2" x14ac:dyDescent="0.15">
      <c r="B26" t="s">
        <v>948</v>
      </c>
    </row>
    <row r="28" spans="2:2" x14ac:dyDescent="0.15">
      <c r="B28" t="s">
        <v>949</v>
      </c>
    </row>
    <row r="30" spans="2:2" x14ac:dyDescent="0.15">
      <c r="B30" t="s">
        <v>950</v>
      </c>
    </row>
    <row r="32" spans="2:2" x14ac:dyDescent="0.15">
      <c r="B32" t="s">
        <v>951</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9" sqref="K19"/>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日本酒</vt:lpstr>
      <vt:lpstr>酒米について (4)</vt:lpstr>
      <vt:lpstr>Sheet1</vt:lpstr>
      <vt:lpstr>酒資格</vt:lpstr>
      <vt:lpstr>漫画</vt:lpstr>
      <vt:lpstr>酒屋</vt:lpstr>
      <vt:lpstr>Sheet4</vt:lpstr>
      <vt:lpstr>奈良　酒の神様</vt:lpstr>
      <vt:lpstr>京都　酒の神様</vt:lpstr>
      <vt:lpstr>Sheet3</vt:lpstr>
      <vt:lpstr>Sheet4!Print_Area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2023-12-17T12:12:06Z</dcterms:modified>
</cp:coreProperties>
</file>